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C:\Users\s.yanagimoto\Desktop\やらなあかん調査物\◇2026.08.20（令和６年度財政状況資料集の作成について）\"/>
    </mc:Choice>
  </mc:AlternateContent>
  <xr:revisionPtr revIDLastSave="0" documentId="13_ncr:1_{9E20D42A-903D-483A-B688-0BB434BA7E85}" xr6:coauthVersionLast="47" xr6:coauthVersionMax="47" xr10:uidLastSave="{00000000-0000-0000-0000-000000000000}"/>
  <bookViews>
    <workbookView xWindow="-120" yWindow="-120" windowWidth="29040" windowHeight="1572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E43" i="7"/>
  <c r="AM43" i="7"/>
  <c r="U43" i="7"/>
  <c r="E43" i="7"/>
  <c r="C43" i="7" s="1"/>
  <c r="DG42" i="7"/>
  <c r="CQ42" i="7"/>
  <c r="CO42" i="7"/>
  <c r="BY42" i="7"/>
  <c r="BE42" i="7"/>
  <c r="AM42" i="7"/>
  <c r="U42" i="7"/>
  <c r="E42" i="7"/>
  <c r="C42" i="7" s="1"/>
  <c r="DG41" i="7"/>
  <c r="CQ41" i="7"/>
  <c r="CO41" i="7"/>
  <c r="BY41" i="7"/>
  <c r="BE41" i="7"/>
  <c r="AM41" i="7"/>
  <c r="U41" i="7"/>
  <c r="E41" i="7"/>
  <c r="C41" i="7" s="1"/>
  <c r="DG40" i="7"/>
  <c r="CQ40" i="7"/>
  <c r="CO40" i="7"/>
  <c r="BY40" i="7"/>
  <c r="BE40" i="7"/>
  <c r="AM40" i="7"/>
  <c r="U40" i="7"/>
  <c r="E40" i="7"/>
  <c r="C40" i="7" s="1"/>
  <c r="DG39" i="7"/>
  <c r="CQ39" i="7"/>
  <c r="CO39" i="7"/>
  <c r="BY39" i="7"/>
  <c r="BE39" i="7"/>
  <c r="AM39" i="7"/>
  <c r="W39" i="7"/>
  <c r="E39" i="7"/>
  <c r="C39" i="7"/>
  <c r="DG38" i="7"/>
  <c r="CQ38" i="7"/>
  <c r="CO38" i="7" s="1"/>
  <c r="BY38" i="7"/>
  <c r="BE38" i="7"/>
  <c r="AM38" i="7"/>
  <c r="W38" i="7"/>
  <c r="E38" i="7"/>
  <c r="C38" i="7" s="1"/>
  <c r="DG37" i="7"/>
  <c r="CQ37" i="7"/>
  <c r="BY37" i="7"/>
  <c r="BE37" i="7"/>
  <c r="AO37" i="7"/>
  <c r="W37" i="7"/>
  <c r="E37" i="7"/>
  <c r="C37" i="7" s="1"/>
  <c r="DG36" i="7"/>
  <c r="CQ36" i="7"/>
  <c r="BY36" i="7"/>
  <c r="BE36" i="7"/>
  <c r="AO36" i="7"/>
  <c r="W36" i="7"/>
  <c r="E36" i="7"/>
  <c r="C36" i="7" s="1"/>
  <c r="DG35" i="7"/>
  <c r="CQ35" i="7"/>
  <c r="BY35" i="7"/>
  <c r="BE35" i="7"/>
  <c r="AO35" i="7"/>
  <c r="W35" i="7"/>
  <c r="E35" i="7"/>
  <c r="DG34" i="7"/>
  <c r="CQ34" i="7"/>
  <c r="BY34" i="7"/>
  <c r="BE34" i="7"/>
  <c r="AO34" i="7"/>
  <c r="W34" i="7"/>
  <c r="E34" i="7"/>
  <c r="C34" i="7" s="1"/>
  <c r="C35" i="7" l="1"/>
  <c r="AM34" i="7" l="1"/>
  <c r="AM35" i="7" s="1"/>
  <c r="AM36" i="7" s="1"/>
  <c r="AM37" i="7" s="1"/>
  <c r="U34" i="7"/>
  <c r="U35" i="7" s="1"/>
  <c r="U36" i="7" s="1"/>
  <c r="U37" i="7" s="1"/>
  <c r="U38" i="7" s="1"/>
  <c r="U39" i="7" s="1"/>
  <c r="BW34" i="7"/>
  <c r="BW35" i="7" s="1"/>
  <c r="BW36" i="7" s="1"/>
  <c r="BW37" i="7" s="1"/>
  <c r="BW38" i="7" s="1"/>
  <c r="BW39" i="7" s="1"/>
  <c r="BW40" i="7" s="1"/>
  <c r="BW41" i="7" s="1"/>
  <c r="BW42" i="7" s="1"/>
  <c r="BW43" i="7" s="1"/>
  <c r="CO34" i="7" l="1"/>
  <c r="CO35" i="7" s="1"/>
  <c r="CO36" i="7" s="1"/>
  <c r="CO37" i="7" s="1"/>
</calcChain>
</file>

<file path=xl/sharedStrings.xml><?xml version="1.0" encoding="utf-8"?>
<sst xmlns="http://schemas.openxmlformats.org/spreadsheetml/2006/main" count="1104" uniqueCount="563">
  <si>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</si>
  <si>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</si>
  <si>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</si>
  <si>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</si>
  <si>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</si>
  <si>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</si>
  <si>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</si>
  <si>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</si>
  <si>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</si>
  <si>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</si>
  <si>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</si>
  <si>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</si>
  <si>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</si>
  <si>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</si>
  <si>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</si>
  <si>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将来負担比率及び実質公債費比率については、共に類似団体平均値より高いものの、大型事業の起債償還終了や償還金以上の借入れの抑制に努めた結果により低下している。
今後、公共施設等の老朽化による維持補修や改修等が必要であり、将来負担比率及び実質公債費比率を上昇させる要因となることから、起債の借入れに当たっては、償還額以上の借入れを行わないよう留意するとともに、交付税措置率の高い起債を活用するなど、引き続き起債残高の抑制及び公債費の負担軽減を図っていく。</t>
    <rPh sb="0" eb="2">
      <t>ショウライ</t>
    </rPh>
    <rPh sb="2" eb="4">
      <t>フタン</t>
    </rPh>
    <rPh sb="4" eb="6">
      <t>ヒリツ</t>
    </rPh>
    <rPh sb="6" eb="7">
      <t>オヨ</t>
    </rPh>
    <rPh sb="8" eb="10">
      <t>ジッシツ</t>
    </rPh>
    <rPh sb="10" eb="12">
      <t>コウサイ</t>
    </rPh>
    <rPh sb="12" eb="13">
      <t>ヒ</t>
    </rPh>
    <rPh sb="13" eb="15">
      <t>ヒリツ</t>
    </rPh>
    <rPh sb="21" eb="22">
      <t>トモ</t>
    </rPh>
    <rPh sb="23" eb="25">
      <t>ルイジ</t>
    </rPh>
    <rPh sb="25" eb="27">
      <t>ダンタイ</t>
    </rPh>
    <rPh sb="27" eb="30">
      <t>ヘイキンチ</t>
    </rPh>
    <rPh sb="32" eb="33">
      <t>タカ</t>
    </rPh>
    <rPh sb="71" eb="73">
      <t>テイカ</t>
    </rPh>
    <phoneticPr fontId="5"/>
  </si>
  <si>
    <t>大型事業の起債償還終了や償還金以上の借入れの抑制に努めた結果、将来負担比率が低下している。一方で、有形固定資産減価償却率は類似団体平均値よりも高く、上昇傾向にあるが、主な要因としては合併前の旧町毎に整備した公共施設が多数残存し、全体的に老朽化が進んでいるためである。
今後、公共施設等の老朽化による維持補修や改修等が必要であり、将来負担比率及び有形固定資産減価償却率の数値の上昇要因に対し、交付税措置率の高い起債の活用や白浜町公共施設等総合管理計画及び個別施設計画に基づいた施設数の適正化や維持管理費用の効率化等を行うことで、引き続き財政の健全運営に努めていく。</t>
    <rPh sb="0" eb="2">
      <t>オオガタ</t>
    </rPh>
    <rPh sb="2" eb="4">
      <t>ジギョウ</t>
    </rPh>
    <rPh sb="5" eb="7">
      <t>キサイ</t>
    </rPh>
    <rPh sb="7" eb="9">
      <t>ショウカン</t>
    </rPh>
    <rPh sb="9" eb="11">
      <t>シュウリョウ</t>
    </rPh>
    <rPh sb="12" eb="15">
      <t>ショウカンキン</t>
    </rPh>
    <rPh sb="15" eb="17">
      <t>イジョウ</t>
    </rPh>
    <rPh sb="18" eb="20">
      <t>カリイ</t>
    </rPh>
    <rPh sb="22" eb="24">
      <t>ヨクセイ</t>
    </rPh>
    <rPh sb="25" eb="26">
      <t>ツト</t>
    </rPh>
    <rPh sb="28" eb="30">
      <t>ケッカ</t>
    </rPh>
    <rPh sb="31" eb="33">
      <t>ショウライ</t>
    </rPh>
    <rPh sb="33" eb="35">
      <t>フタン</t>
    </rPh>
    <rPh sb="35" eb="37">
      <t>ヒリツ</t>
    </rPh>
    <rPh sb="38" eb="40">
      <t>テイカ</t>
    </rPh>
    <rPh sb="45" eb="47">
      <t>イッポウ</t>
    </rPh>
    <rPh sb="49" eb="51">
      <t>ユウケイ</t>
    </rPh>
    <rPh sb="51" eb="53">
      <t>コテイ</t>
    </rPh>
    <rPh sb="53" eb="55">
      <t>シサン</t>
    </rPh>
    <rPh sb="55" eb="57">
      <t>ゲンカ</t>
    </rPh>
    <rPh sb="57" eb="59">
      <t>ショウキャク</t>
    </rPh>
    <rPh sb="59" eb="60">
      <t>リツ</t>
    </rPh>
    <rPh sb="61" eb="63">
      <t>ルイジ</t>
    </rPh>
    <rPh sb="63" eb="65">
      <t>ダンタイ</t>
    </rPh>
    <rPh sb="65" eb="68">
      <t>ヘイキンチ</t>
    </rPh>
    <rPh sb="71" eb="72">
      <t>タカ</t>
    </rPh>
    <rPh sb="74" eb="76">
      <t>ジョウショウ</t>
    </rPh>
    <rPh sb="76" eb="78">
      <t>ケイコウ</t>
    </rPh>
    <rPh sb="83" eb="84">
      <t>オモ</t>
    </rPh>
    <rPh sb="85" eb="87">
      <t>ヨウイン</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</si>
  <si>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</si>
  <si>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</si>
  <si>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</si>
  <si>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和歌山県</t>
    <phoneticPr fontId="5"/>
  </si>
  <si>
    <t>市町村類型</t>
    <phoneticPr fontId="5"/>
  </si>
  <si>
    <t>Ⅴ－２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</si>
  <si>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</si>
  <si>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</si>
  <si>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</si>
  <si>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</si>
  <si>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</si>
  <si>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</si>
  <si>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</si>
  <si>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</si>
  <si>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</si>
  <si>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</si>
  <si>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</si>
  <si>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</si>
  <si>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</si>
  <si>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白浜町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</si>
  <si>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</si>
  <si>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</si>
  <si>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</si>
  <si>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</si>
  <si>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</si>
  <si>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</si>
  <si>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</si>
  <si>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</si>
  <si>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</si>
  <si>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</si>
  <si>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</si>
  <si>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</si>
  <si>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</si>
  <si>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</si>
  <si>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</si>
  <si>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</si>
  <si>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</si>
  <si>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</si>
  <si>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</si>
  <si>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</si>
  <si>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</si>
  <si>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</si>
  <si>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</si>
  <si>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-5.9</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</si>
  <si>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</si>
  <si>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</si>
  <si>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</si>
  <si>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</si>
  <si>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</si>
  <si>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</si>
  <si>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</si>
  <si>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</si>
  <si>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</si>
  <si>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</si>
  <si>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</si>
  <si>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</si>
  <si>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</si>
  <si>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</si>
  <si>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</si>
  <si>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</si>
  <si>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</si>
  <si>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</si>
  <si>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</si>
  <si>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</si>
  <si>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</si>
  <si>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</si>
  <si>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</si>
  <si>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14"/>
  </si>
  <si>
    <t>うち日本人(％)</t>
    <phoneticPr fontId="5"/>
  </si>
  <si>
    <t>-2.4</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</si>
  <si>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</si>
  <si>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</si>
  <si>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</si>
  <si>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</si>
  <si>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</si>
  <si>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</si>
  <si>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</si>
  <si>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</si>
  <si>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</si>
  <si>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</si>
  <si>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</si>
  <si>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</si>
  <si>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</si>
  <si>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</si>
  <si>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</si>
  <si>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</si>
  <si>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</si>
  <si>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</si>
  <si>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</si>
  <si>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</si>
  <si>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</si>
  <si>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</si>
  <si>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</si>
  <si>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</si>
  <si>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</si>
  <si>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</si>
  <si>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</si>
  <si>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</si>
  <si>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</si>
  <si>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</si>
  <si>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</si>
  <si>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</si>
  <si>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</si>
  <si>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</si>
  <si>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</si>
  <si>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</si>
  <si>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</si>
  <si>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</si>
  <si>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</si>
  <si>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</si>
  <si>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</si>
  <si>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</si>
  <si>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</si>
  <si>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</si>
  <si>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</si>
  <si>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</si>
  <si>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</si>
  <si>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</si>
  <si>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</si>
  <si>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</si>
  <si>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</si>
  <si>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</si>
  <si>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</si>
  <si>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</si>
  <si>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</si>
  <si>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</si>
  <si>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</si>
  <si>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</si>
  <si>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</si>
  <si>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</si>
  <si>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</si>
  <si>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和歌山県白浜町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</si>
  <si>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</si>
  <si>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</si>
  <si>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</si>
  <si>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</si>
  <si>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</si>
  <si>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</si>
  <si>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</si>
  <si>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</si>
  <si>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</si>
  <si>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</si>
  <si>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</si>
  <si>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</si>
  <si>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</si>
  <si>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</si>
  <si>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</si>
  <si>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</si>
  <si>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</si>
  <si>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</si>
  <si>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</si>
  <si>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</si>
  <si>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</si>
  <si>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</si>
  <si>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</si>
  <si>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</si>
  <si>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</si>
  <si>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</si>
  <si>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</si>
  <si>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</si>
  <si>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</si>
  <si>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</si>
  <si>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</si>
  <si>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</si>
  <si>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</si>
  <si>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</si>
  <si>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</si>
  <si>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</si>
  <si>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</si>
  <si>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</si>
  <si>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</si>
  <si>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</si>
  <si>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</si>
  <si>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</si>
  <si>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</si>
  <si>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</si>
  <si>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</si>
  <si>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</si>
  <si>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</si>
  <si>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</si>
  <si>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</si>
  <si>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</si>
  <si>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</si>
  <si>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</si>
  <si>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</si>
  <si>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</si>
  <si>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</si>
  <si>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</si>
  <si>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</si>
  <si>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</si>
  <si>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</si>
  <si>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</si>
  <si>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</si>
  <si>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</si>
  <si>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</si>
  <si>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</si>
  <si>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</si>
  <si>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</si>
  <si>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</si>
  <si>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</si>
  <si>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</si>
  <si>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</si>
  <si>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</si>
  <si>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</si>
  <si>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</si>
  <si>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</si>
  <si>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</si>
  <si>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</si>
  <si>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</si>
  <si>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</si>
  <si>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</si>
  <si>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</si>
  <si>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</si>
  <si>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</si>
  <si>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</si>
  <si>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</si>
  <si>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</si>
  <si>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</si>
  <si>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</si>
  <si>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</si>
  <si>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</si>
  <si>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</si>
  <si>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</si>
  <si>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</si>
  <si>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</si>
  <si>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</si>
  <si>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</si>
  <si>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</si>
  <si>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</si>
  <si>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</si>
  <si>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</si>
  <si>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</si>
  <si>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</si>
  <si>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</si>
  <si>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</si>
  <si>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</si>
  <si>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</si>
  <si>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</si>
  <si>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</si>
  <si>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</si>
  <si>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</si>
  <si>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</si>
  <si>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</si>
  <si>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</si>
  <si>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</si>
  <si>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</si>
  <si>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</si>
  <si>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</si>
  <si>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</si>
  <si>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</si>
  <si>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</si>
  <si>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</si>
  <si>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</si>
  <si>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</si>
  <si>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</si>
  <si>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</si>
  <si>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</si>
  <si>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</si>
  <si>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</si>
  <si>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</si>
  <si>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</si>
  <si>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</si>
  <si>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</si>
  <si>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</si>
  <si>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</si>
  <si>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</si>
  <si>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</si>
  <si>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</si>
  <si>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</si>
  <si>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</si>
  <si>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</si>
  <si>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</si>
  <si>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</si>
  <si>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</si>
  <si>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</si>
  <si>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</si>
  <si>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</si>
  <si>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</si>
  <si>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</si>
  <si>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</si>
  <si>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</si>
  <si>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</si>
  <si>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</si>
  <si>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和歌山県白浜町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</si>
  <si>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</si>
  <si>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</si>
  <si>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</si>
  <si>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</si>
  <si>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</si>
  <si>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</si>
  <si>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</si>
  <si>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</si>
  <si>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</si>
  <si>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</si>
  <si>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</si>
  <si>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</si>
  <si>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</si>
  <si>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</si>
  <si>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</si>
  <si>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</si>
  <si>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</si>
  <si>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</si>
  <si>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</si>
  <si>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</si>
  <si>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白浜町土地開発公社</t>
  </si>
  <si>
    <t>-</t>
  </si>
  <si>
    <t>土地取得特別会計</t>
    <phoneticPr fontId="5"/>
  </si>
  <si>
    <t>〇</t>
    <phoneticPr fontId="2"/>
  </si>
  <si>
    <t>白浜医療福祉財団</t>
  </si>
  <si>
    <t>南白浜温泉</t>
  </si>
  <si>
    <t>南紀白浜コミュニティ放送</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</si>
  <si>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</si>
  <si>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</si>
  <si>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</si>
  <si>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</si>
  <si>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</si>
  <si>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</si>
  <si>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</si>
  <si>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</si>
  <si>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</si>
  <si>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</si>
  <si>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</si>
  <si>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</si>
  <si>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</si>
  <si>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国民健康保険事業特別会計事業勘定</t>
    <phoneticPr fontId="5"/>
  </si>
  <si>
    <t>国民健康保険事業特別会計直営日置診療施設勘定</t>
    <phoneticPr fontId="5"/>
  </si>
  <si>
    <t>国民健康保険事業特別会計直営三舞診療施設勘定</t>
    <phoneticPr fontId="5"/>
  </si>
  <si>
    <t>国民健康保険事業特別会計直営川添診療施設勘定</t>
    <phoneticPr fontId="5"/>
  </si>
  <si>
    <t>介護保険特別会計</t>
    <phoneticPr fontId="5"/>
  </si>
  <si>
    <t>後期高齢者医療特別会計</t>
    <phoneticPr fontId="5"/>
  </si>
  <si>
    <t>水道事業特別会計</t>
    <phoneticPr fontId="5"/>
  </si>
  <si>
    <t>法適用企業</t>
    <phoneticPr fontId="5"/>
  </si>
  <si>
    <t>下水道事業特別会計</t>
    <phoneticPr fontId="5"/>
  </si>
  <si>
    <t>農業集落排水事業特別会計</t>
    <phoneticPr fontId="5"/>
  </si>
  <si>
    <t>簡易水道事業特別会計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</si>
  <si>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</si>
  <si>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</si>
  <si>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</si>
  <si>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</si>
  <si>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</si>
  <si>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和歌山県市町村総合事務組合</t>
  </si>
  <si>
    <t>富田川治水組合</t>
  </si>
  <si>
    <t>大辺路衛生施設組合</t>
  </si>
  <si>
    <t>紀南地方児童福祉施設組合</t>
  </si>
  <si>
    <t>田辺周辺市町村圏組合</t>
  </si>
  <si>
    <t>富田川衛生施設組合</t>
  </si>
  <si>
    <t>和歌山地方税回収機構</t>
  </si>
  <si>
    <t>住宅新築資金等貸付金回収管理組合</t>
  </si>
  <si>
    <t>紀南環境広域施設組合</t>
  </si>
  <si>
    <t>紀南地方老人福祉施設組合（普通会計）</t>
    <rPh sb="0" eb="2">
      <t>キナン</t>
    </rPh>
    <rPh sb="2" eb="4">
      <t>チホウ</t>
    </rPh>
    <rPh sb="4" eb="6">
      <t>ロウジン</t>
    </rPh>
    <rPh sb="6" eb="8">
      <t>フクシ</t>
    </rPh>
    <rPh sb="8" eb="10">
      <t>シセツ</t>
    </rPh>
    <rPh sb="10" eb="12">
      <t>クミアイ</t>
    </rPh>
    <phoneticPr fontId="2"/>
  </si>
  <si>
    <t>紀南地方老人福祉施設組合（公営企業会計）</t>
    <rPh sb="0" eb="2">
      <t>キナン</t>
    </rPh>
    <rPh sb="2" eb="4">
      <t>チホウ</t>
    </rPh>
    <rPh sb="4" eb="6">
      <t>ロウジン</t>
    </rPh>
    <rPh sb="6" eb="8">
      <t>フクシ</t>
    </rPh>
    <rPh sb="8" eb="10">
      <t>シセツ</t>
    </rPh>
    <rPh sb="10" eb="12">
      <t>クミアイ</t>
    </rPh>
    <rPh sb="13" eb="15">
      <t>コウエイ</t>
    </rPh>
    <rPh sb="15" eb="17">
      <t>キギョウ</t>
    </rPh>
    <rPh sb="17" eb="19">
      <t>カイケイ</t>
    </rPh>
    <phoneticPr fontId="2"/>
  </si>
  <si>
    <t>和歌山県後期高齢者医療連合（普通会計）</t>
    <rPh sb="14" eb="16">
      <t>フツウ</t>
    </rPh>
    <rPh sb="16" eb="18">
      <t>カイケイ</t>
    </rPh>
    <phoneticPr fontId="2"/>
  </si>
  <si>
    <t>和歌山県後期高齢者医療連合（特別会計）</t>
    <rPh sb="14" eb="16">
      <t>トクベツ</t>
    </rPh>
    <rPh sb="16" eb="18">
      <t>カイケイ</t>
    </rPh>
    <phoneticPr fontId="2"/>
  </si>
  <si>
    <t>公立紀南病院組合</t>
    <rPh sb="0" eb="2">
      <t>コウリツ</t>
    </rPh>
    <rPh sb="2" eb="3">
      <t>キ</t>
    </rPh>
    <rPh sb="3" eb="4">
      <t>ナン</t>
    </rPh>
    <rPh sb="4" eb="6">
      <t>ビョウイン</t>
    </rPh>
    <rPh sb="6" eb="8">
      <t>クミアイ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</si>
  <si>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</si>
  <si>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</si>
  <si>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</si>
  <si>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</si>
  <si>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</si>
  <si>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</si>
  <si>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</si>
  <si>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</si>
  <si>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</si>
  <si>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</si>
  <si>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</si>
  <si>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</si>
  <si>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</si>
  <si>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</si>
  <si>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</si>
  <si>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</si>
  <si>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</si>
  <si>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</si>
  <si>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</si>
  <si>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</si>
  <si>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</si>
  <si>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</si>
  <si>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</si>
  <si>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</si>
  <si>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</si>
  <si>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</si>
  <si>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</si>
  <si>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</si>
  <si>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</si>
  <si>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</si>
  <si>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</si>
  <si>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</si>
  <si>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</si>
  <si>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</si>
  <si>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</si>
  <si>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</si>
  <si>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</si>
  <si>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</si>
  <si>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</si>
  <si>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</si>
  <si>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</si>
  <si>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</si>
  <si>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</si>
  <si>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</si>
  <si>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</si>
  <si>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</si>
  <si>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</si>
  <si>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</si>
  <si>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</si>
  <si>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</si>
  <si>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</si>
  <si>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</si>
  <si>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</si>
  <si>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</si>
  <si>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</si>
  <si>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</si>
  <si>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</si>
  <si>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</si>
  <si>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</si>
  <si>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</si>
  <si>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</si>
  <si>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</si>
  <si>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</si>
  <si>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</si>
  <si>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</si>
  <si>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</si>
  <si>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</si>
  <si>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</si>
  <si>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</si>
  <si>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</si>
  <si>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</si>
  <si>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</si>
  <si>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</si>
  <si>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</si>
  <si>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</si>
  <si>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</si>
  <si>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</si>
  <si>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</si>
  <si>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</si>
  <si>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</si>
  <si>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</si>
  <si>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</si>
  <si>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</si>
  <si>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</si>
  <si>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</si>
  <si>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</si>
  <si>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</si>
  <si>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</si>
  <si>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</si>
  <si>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</si>
  <si>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</si>
  <si>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</si>
  <si>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</si>
  <si>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</si>
  <si>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</si>
  <si>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</si>
  <si>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</si>
  <si>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</si>
  <si>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</si>
  <si>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</si>
  <si>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</si>
  <si>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</si>
  <si>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</si>
  <si>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</si>
  <si>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</si>
  <si>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</si>
  <si>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</si>
  <si>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</si>
  <si>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</si>
  <si>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</si>
  <si>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</si>
  <si>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</si>
  <si>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</si>
  <si>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</si>
  <si>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</si>
  <si>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</si>
  <si>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</si>
  <si>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</si>
  <si>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</si>
  <si>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</si>
  <si>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</si>
  <si>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</si>
  <si>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</si>
  <si>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</si>
  <si>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</si>
  <si>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</si>
  <si>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</si>
  <si>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</si>
  <si>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3.72</t>
  </si>
  <si>
    <t>▲ 1.19</t>
  </si>
  <si>
    <t>会計</t>
    <rPh sb="0" eb="2">
      <t>カイケイ</t>
    </rPh>
    <phoneticPr fontId="5"/>
  </si>
  <si>
    <t>水道事業特別会計</t>
  </si>
  <si>
    <t>一般会計</t>
  </si>
  <si>
    <t>介護保険特別会計</t>
  </si>
  <si>
    <t>下水道事業特別会計</t>
  </si>
  <si>
    <t>簡易水道事業特別会計</t>
  </si>
  <si>
    <t>国民健康保険事業特別会計事業勘定</t>
  </si>
  <si>
    <t>後期高齢者医療特別会計</t>
  </si>
  <si>
    <t>土地取得特別会計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</si>
  <si>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</si>
  <si>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</si>
  <si>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</si>
  <si>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</si>
  <si>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</si>
  <si>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</si>
  <si>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</si>
  <si>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</si>
  <si>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</si>
  <si>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</si>
  <si>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</si>
  <si>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</si>
  <si>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</si>
  <si>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</si>
  <si>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</si>
  <si>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</si>
  <si>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</si>
  <si>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</si>
  <si>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</si>
  <si>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</si>
  <si>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</si>
  <si>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</si>
  <si>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</si>
  <si>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</si>
  <si>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</si>
  <si>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</si>
  <si>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</si>
  <si>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</si>
  <si>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</si>
  <si>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</si>
  <si>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</si>
  <si>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</si>
  <si>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</si>
  <si>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</si>
  <si>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</si>
  <si>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</si>
  <si>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</si>
  <si>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</si>
  <si>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</si>
  <si>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</si>
  <si>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</si>
  <si>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</si>
  <si>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</si>
  <si>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</si>
  <si>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</si>
  <si>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</si>
  <si>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</si>
  <si>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地域振興基金</t>
    <rPh sb="0" eb="2">
      <t>チイキ</t>
    </rPh>
    <rPh sb="2" eb="4">
      <t>シンコウ</t>
    </rPh>
    <rPh sb="4" eb="6">
      <t>キキン</t>
    </rPh>
    <phoneticPr fontId="5"/>
  </si>
  <si>
    <t>庁舎等整備基金</t>
    <rPh sb="0" eb="2">
      <t>チョウシャ</t>
    </rPh>
    <rPh sb="2" eb="3">
      <t>トウ</t>
    </rPh>
    <rPh sb="3" eb="5">
      <t>セイビ</t>
    </rPh>
    <rPh sb="5" eb="7">
      <t>キキン</t>
    </rPh>
    <phoneticPr fontId="2"/>
  </si>
  <si>
    <t>公共施設整備基金</t>
    <rPh sb="0" eb="2">
      <t>コウキョウ</t>
    </rPh>
    <rPh sb="2" eb="4">
      <t>シセツ</t>
    </rPh>
    <rPh sb="4" eb="6">
      <t>セイビ</t>
    </rPh>
    <rPh sb="6" eb="8">
      <t>キキン</t>
    </rPh>
    <phoneticPr fontId="2"/>
  </si>
  <si>
    <t>ふるさと白浜応援基金</t>
    <rPh sb="4" eb="6">
      <t>シラハマ</t>
    </rPh>
    <rPh sb="6" eb="8">
      <t>オウエン</t>
    </rPh>
    <rPh sb="8" eb="10">
      <t>キキン</t>
    </rPh>
    <phoneticPr fontId="2"/>
  </si>
  <si>
    <t>観光施設基金</t>
    <rPh sb="0" eb="2">
      <t>カンコウ</t>
    </rPh>
    <rPh sb="2" eb="4">
      <t>シセツ</t>
    </rPh>
    <rPh sb="4" eb="6">
      <t>キキン</t>
    </rPh>
    <phoneticPr fontId="2"/>
  </si>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</sst>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9" fillId="0" borderId="0" xfId="7" applyFont="1">
      <alignment vertical="center"/>
    </xf>
    <xf numFmtId="49" fontId="10" fillId="0" borderId="0" xfId="7" applyNumberFormat="1" applyFont="1" applyAlignment="1">
      <alignment horizontal="center"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13" fillId="0" borderId="32" xfId="9" applyFont="1" applyBorder="1">
      <alignment vertical="center"/>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15" fillId="0" borderId="39" xfId="7" applyFont="1" applyBorder="1" applyAlignment="1">
      <alignment horizontal="center" vertical="center" wrapText="1"/>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4" xfId="7" applyFont="1" applyBorder="1" applyAlignment="1">
      <alignment horizontal="center" vertical="center" textRotation="255"/>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9"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0" xfId="7" applyFont="1" applyAlignment="1">
      <alignment horizontal="center" vertical="center" shrinkToFit="1"/>
    </xf>
    <xf numFmtId="0" fontId="9" fillId="0" borderId="28" xfId="7" applyFont="1" applyBorder="1" applyAlignment="1">
      <alignment horizontal="center"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7" applyFont="1">
      <alignment vertical="center"/>
    </xf>
    <xf numFmtId="0" fontId="9" fillId="0" borderId="0" xfId="10">
      <alignment vertical="center"/>
    </xf>
    <xf numFmtId="49" fontId="19" fillId="0" borderId="0" xfId="11" applyNumberFormat="1" applyFont="1">
      <alignment vertical="center"/>
    </xf>
    <xf numFmtId="49" fontId="9" fillId="0" borderId="0" xfId="11" applyNumberFormat="1" applyFont="1">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177" fontId="9" fillId="0" borderId="5"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182" fontId="3" fillId="0" borderId="5"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2" xfId="11" applyFont="1" applyBorder="1">
      <alignment vertical="center"/>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0" xfId="11" applyFont="1" applyAlignment="1">
      <alignment vertical="center" textRotation="255"/>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7" xfId="11" applyFont="1" applyBorder="1" applyAlignment="1">
      <alignment vertical="center" textRotation="255"/>
    </xf>
    <xf numFmtId="0" fontId="9" fillId="0" borderId="7" xfId="11" applyFont="1" applyBorder="1">
      <alignment vertical="center"/>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0" xfId="11" applyFont="1" applyAlignment="1">
      <alignment horizontal="center" vertical="center" wrapTex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9" fillId="0" borderId="7" xfId="11" applyFont="1" applyBorder="1" applyAlignment="1">
      <alignment horizontal="center" vertical="center" wrapText="1"/>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13" fillId="0" borderId="0" xfId="11" applyFont="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81" xfId="12" applyFont="1" applyBorder="1" applyAlignment="1" applyProtection="1">
      <alignment horizontal="center"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93" xfId="15"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94" xfId="15" applyFont="1" applyBorder="1" applyAlignment="1" applyProtection="1">
      <alignment horizontal="left" vertical="center" shrinkToFit="1"/>
      <protection locked="0"/>
    </xf>
    <xf numFmtId="0" fontId="4" fillId="0" borderId="95" xfId="12" applyFont="1" applyBorder="1" applyAlignment="1" applyProtection="1">
      <alignment horizontal="center"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106" xfId="15" applyFont="1" applyBorder="1" applyAlignment="1" applyProtection="1">
      <alignment horizontal="center"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5" borderId="112" xfId="12" applyFont="1" applyFill="1" applyBorder="1" applyAlignment="1" applyProtection="1">
      <alignment horizontal="center"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2" borderId="19" xfId="12" applyFont="1" applyFill="1" applyBorder="1" applyAlignment="1">
      <alignment horizontal="left" vertical="center"/>
    </xf>
    <xf numFmtId="0" fontId="16" fillId="2" borderId="0" xfId="12" applyFont="1" applyFill="1">
      <alignment vertical="center"/>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0" xfId="12" applyFont="1" applyBorder="1" applyAlignment="1" applyProtection="1">
      <alignment horizontal="center"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103" xfId="12" applyFont="1" applyFill="1" applyBorder="1" applyAlignment="1" applyProtection="1">
      <alignment horizontal="left"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29" xfId="12" applyFont="1" applyBorder="1" applyAlignment="1" applyProtection="1">
      <alignment horizontal="center"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9" xfId="12" applyFont="1" applyFill="1" applyBorder="1">
      <alignment vertical="center"/>
    </xf>
    <xf numFmtId="0" fontId="25" fillId="2" borderId="11" xfId="12" applyFont="1" applyFill="1" applyBorder="1" applyAlignment="1">
      <alignment horizontal="center" vertical="center"/>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wrapTex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38" xfId="12" applyFont="1" applyFill="1" applyBorder="1" applyAlignment="1">
      <alignment horizontal="center" vertical="center" wrapText="1"/>
    </xf>
    <xf numFmtId="0" fontId="4" fillId="2" borderId="0" xfId="12" applyFont="1" applyFill="1" applyAlignment="1">
      <alignment horizontal="center" vertical="center"/>
    </xf>
    <xf numFmtId="0" fontId="4" fillId="2" borderId="27" xfId="12" applyFont="1" applyFill="1" applyBorder="1" applyAlignment="1">
      <alignment horizontal="center" vertical="center" wrapText="1"/>
    </xf>
    <xf numFmtId="0" fontId="4" fillId="2" borderId="29" xfId="12" applyFont="1" applyFill="1" applyBorder="1" applyAlignment="1">
      <alignment horizontal="center" vertical="center" textRotation="255" wrapTex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24" fillId="2" borderId="0" xfId="12" applyFont="1" applyFill="1" applyAlignment="1">
      <alignment horizontal="center"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24" fillId="2" borderId="27" xfId="12" applyFont="1" applyFill="1" applyBorder="1">
      <alignment vertical="center"/>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0" fontId="3" fillId="2" borderId="12" xfId="2" applyFont="1" applyFill="1" applyBorder="1" applyAlignment="1">
      <alignment horizontal="center"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177" fontId="21" fillId="0" borderId="2"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36"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32" xfId="4" applyNumberFormat="1" applyFont="1" applyBorder="1" applyAlignment="1">
      <alignment horizontal="center" vertical="center" wrapText="1"/>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6"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10" xfId="18" applyFont="1" applyBorder="1">
      <alignment vertical="center"/>
    </xf>
    <xf numFmtId="0" fontId="30" fillId="0" borderId="9" xfId="18" applyFont="1" applyBorder="1">
      <alignment vertical="center"/>
    </xf>
    <xf numFmtId="0" fontId="30" fillId="0" borderId="53"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1"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4" xfId="18" applyFont="1" applyBorder="1">
      <alignment vertical="center"/>
    </xf>
    <xf numFmtId="0" fontId="30" fillId="0" borderId="55" xfId="18" applyFont="1" applyBorder="1">
      <alignment vertical="center"/>
    </xf>
    <xf numFmtId="0" fontId="30" fillId="0" borderId="57"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6"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10" xfId="19" applyFont="1" applyBorder="1">
      <alignmen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10"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4"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0" fontId="36" fillId="0" borderId="9" xfId="16" applyFont="1" applyBorder="1" applyAlignment="1">
      <alignment horizontal="left" vertical="center"/>
    </xf>
    <xf numFmtId="0" fontId="36" fillId="0" borderId="53" xfId="16" applyFont="1" applyBorder="1" applyAlignment="1">
      <alignment horizontal="left" vertical="center"/>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0" fontId="36" fillId="0" borderId="22" xfId="16" applyFont="1" applyBorder="1" applyAlignment="1">
      <alignment horizontal="left" vertical="center"/>
    </xf>
    <xf numFmtId="0" fontId="36" fillId="0" borderId="23" xfId="16" applyFont="1" applyBorder="1" applyAlignment="1">
      <alignment horizontal="left"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cellXfs>
  <cellStyles count="21">
    <cellStyle name="標準" xfId="0" builtinId="0"/>
    <cellStyle name="標準 2" xfId="1" xr:uid="{00000000-0005-0000-0000-000001000000}"/>
    <cellStyle name="標準 2 2" xfId="8" xr:uid="{6FBD7D4E-18FC-4608-A3B8-18E813479ABE}"/>
    <cellStyle name="標準 2 3" xfId="10" xr:uid="{1867AFDC-D029-4A17-8B77-A4B44BAD1558}"/>
    <cellStyle name="標準 3" xfId="11" xr:uid="{061FCB2E-07F7-435D-9B92-FA221428A026}"/>
    <cellStyle name="標準 4" xfId="20" xr:uid="{B262FC4B-3D0F-403D-A467-8FD7B1F29999}"/>
    <cellStyle name="標準 4_APAHO401600" xfId="16" xr:uid="{D3444501-96FA-4080-8505-E6DCD32EA341}"/>
    <cellStyle name="標準 4_APAHO4019001" xfId="19" xr:uid="{C0AECD58-63C8-477C-883C-6BF9089FC77B}"/>
    <cellStyle name="標準 4_ZJ08_022012_青森市_2010" xfId="18" xr:uid="{243B0B3C-CFCF-423C-92FD-011DDE06E6D9}"/>
    <cellStyle name="標準 6" xfId="7" xr:uid="{5AD894AA-29CF-4FD2-A180-3B48BB2538AB}"/>
    <cellStyle name="標準 6_APAHO401000" xfId="9" xr:uid="{882C6465-D375-432A-99BA-2550F130BA74}"/>
    <cellStyle name="標準 6_APAHO401200_O-JJ1016-001-3_財政状況資料集(決算状況カード(各会計・関係団体))(Rev2)2" xfId="15" xr:uid="{4DE27768-C7B0-4162-9002-A6AEA2745BA6}"/>
    <cellStyle name="標準 6_APAHO402200_O-JJ1016-001-3_財政状況資料集(決算状況カード(各会計・関係団体))(Rev2)2" xfId="12" xr:uid="{8E0798A8-83F4-4F88-8959-E6D94B9E27CB}"/>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48BC7BA8-DB67-4282-AC66-8C129A4944DD}"/>
    <cellStyle name="標準_O-JJ0722-001-3_決算状況カード(各会計・関係団体)_O-JJ1016-001-3_財政状況資料集(決算状況カード(各会計・関係団体))(Rev2)2" xfId="14" xr:uid="{50F8FE04-0E1D-4487-BE92-27F45907A6CD}"/>
    <cellStyle name="標準_O-JJ0722-001-8_連結実質赤字比率に係る赤字・黒字の構成分析" xfId="17" xr:uid="{456BB184-F0B1-4658-B8E0-CC52639B36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B173-4E65-92BF-5536F5596FA9}"/>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#,##0;"△ "#,##0</c:formatCode>
                <c:ptCount val="5"/>
                <c:pt idx="0">
                  <c:v>116413</c:v>
                </c:pt>
                <c:pt idx="1">
                  <c:v>115681</c:v>
                </c:pt>
                <c:pt idx="2">
                  <c:v>67737</c:v>
                </c:pt>
                <c:pt idx="3">
                  <c:v>66134</c:v>
                </c:pt>
                <c:pt idx="4">
                  <c:v>76508</c:v>
                </c:pt>
              </c:numCache>
            </c:numRef>
          </c:val>
          <c:smooth val="0"/>
          <c:extLst>
            <c:ext xmlns:c16="http://schemas.microsoft.com/office/drawing/2014/chart" uri="{C3380CC4-5D6E-409C-BE32-E72D297353CC}">
              <c16:uniqueId val="{00000001-B173-4E65-92BF-5536F5596FA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0.55000000000000004</c:v>
                </c:pt>
                <c:pt idx="1">
                  <c:v>6.2</c:v>
                </c:pt>
                <c:pt idx="2">
                  <c:v>7.96</c:v>
                </c:pt>
                <c:pt idx="3">
                  <c:v>5.93</c:v>
                </c:pt>
                <c:pt idx="4">
                  <c:v>1.7</c:v>
                </c:pt>
              </c:numCache>
            </c:numRef>
          </c:val>
          <c:extLst>
            <c:ext xmlns:c16="http://schemas.microsoft.com/office/drawing/2014/chart" uri="{C3380CC4-5D6E-409C-BE32-E72D297353CC}">
              <c16:uniqueId val="{00000000-A2B2-4B35-8140-68E3DCF5EFC9}"/>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24.27</c:v>
                </c:pt>
                <c:pt idx="1">
                  <c:v>23.67</c:v>
                </c:pt>
                <c:pt idx="2">
                  <c:v>27.57</c:v>
                </c:pt>
                <c:pt idx="3">
                  <c:v>31.48</c:v>
                </c:pt>
                <c:pt idx="4">
                  <c:v>33.78</c:v>
                </c:pt>
              </c:numCache>
            </c:numRef>
          </c:val>
          <c:extLst>
            <c:ext xmlns:c16="http://schemas.microsoft.com/office/drawing/2014/chart" uri="{C3380CC4-5D6E-409C-BE32-E72D297353CC}">
              <c16:uniqueId val="{00000001-A2B2-4B35-8140-68E3DCF5EFC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-3.72</c:v>
                </c:pt>
                <c:pt idx="1">
                  <c:v>5.92</c:v>
                </c:pt>
                <c:pt idx="2">
                  <c:v>4.8499999999999996</c:v>
                </c:pt>
                <c:pt idx="3">
                  <c:v>2.04</c:v>
                </c:pt>
                <c:pt idx="4">
                  <c:v>-1.19</c:v>
                </c:pt>
              </c:numCache>
            </c:numRef>
          </c:val>
          <c:smooth val="0"/>
          <c:extLst>
            <c:ext xmlns:c16="http://schemas.microsoft.com/office/drawing/2014/chart" uri="{C3380CC4-5D6E-409C-BE32-E72D297353CC}">
              <c16:uniqueId val="{00000002-A2B2-4B35-8140-68E3DCF5EFC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c:v>
                </c:pt>
                <c:pt idx="2">
                  <c:v>#N/A</c:v>
                </c:pt>
                <c:pt idx="3">
                  <c:v>0</c:v>
                </c:pt>
                <c:pt idx="4">
                  <c:v>#N/A</c:v>
                </c:pt>
                <c:pt idx="5">
                  <c:v>0.01</c:v>
                </c:pt>
                <c:pt idx="6">
                  <c:v>#N/A</c:v>
                </c:pt>
                <c:pt idx="7">
                  <c:v>0.02</c:v>
                </c:pt>
                <c:pt idx="8">
                  <c:v>#N/A</c:v>
                </c:pt>
                <c:pt idx="9">
                  <c:v>0.03</c:v>
                </c:pt>
              </c:numCache>
            </c:numRef>
          </c:val>
          <c:extLst>
            <c:ext xmlns:c16="http://schemas.microsoft.com/office/drawing/2014/chart" uri="{C3380CC4-5D6E-409C-BE32-E72D297353CC}">
              <c16:uniqueId val="{00000000-7FE7-4276-AC33-D7E54452A0B7}"/>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FE7-4276-AC33-D7E54452A0B7}"/>
            </c:ext>
          </c:extLst>
        </c:ser>
        <c:ser>
          <c:idx val="2"/>
          <c:order val="2"/>
          <c:tx>
            <c:strRef>
              <c:f>[1]データシート!$A$29</c:f>
              <c:strCache>
                <c:ptCount val="1"/>
                <c:pt idx="0">
                  <c:v>土地取得特別会計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0.12</c:v>
                </c:pt>
                <c:pt idx="2">
                  <c:v>#N/A</c:v>
                </c:pt>
                <c:pt idx="3">
                  <c:v>0.04</c:v>
                </c:pt>
                <c:pt idx="4">
                  <c:v>#N/A</c:v>
                </c:pt>
                <c:pt idx="5">
                  <c:v>0.05</c:v>
                </c:pt>
                <c:pt idx="6">
                  <c:v>#N/A</c:v>
                </c:pt>
                <c:pt idx="7">
                  <c:v>0.05</c:v>
                </c:pt>
                <c:pt idx="8">
                  <c:v>#N/A</c:v>
                </c:pt>
                <c:pt idx="9">
                  <c:v>0.06</c:v>
                </c:pt>
              </c:numCache>
            </c:numRef>
          </c:val>
          <c:extLst>
            <c:ext xmlns:c16="http://schemas.microsoft.com/office/drawing/2014/chart" uri="{C3380CC4-5D6E-409C-BE32-E72D297353CC}">
              <c16:uniqueId val="{00000002-7FE7-4276-AC33-D7E54452A0B7}"/>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7.0000000000000007E-2</c:v>
                </c:pt>
                <c:pt idx="4">
                  <c:v>#N/A</c:v>
                </c:pt>
                <c:pt idx="5">
                  <c:v>0.09</c:v>
                </c:pt>
                <c:pt idx="6">
                  <c:v>#N/A</c:v>
                </c:pt>
                <c:pt idx="7">
                  <c:v>0.1</c:v>
                </c:pt>
                <c:pt idx="8">
                  <c:v>#N/A</c:v>
                </c:pt>
                <c:pt idx="9">
                  <c:v>0.13</c:v>
                </c:pt>
              </c:numCache>
            </c:numRef>
          </c:val>
          <c:extLst>
            <c:ext xmlns:c16="http://schemas.microsoft.com/office/drawing/2014/chart" uri="{C3380CC4-5D6E-409C-BE32-E72D297353CC}">
              <c16:uniqueId val="{00000003-7FE7-4276-AC33-D7E54452A0B7}"/>
            </c:ext>
          </c:extLst>
        </c:ser>
        <c:ser>
          <c:idx val="4"/>
          <c:order val="4"/>
          <c:tx>
            <c:strRef>
              <c:f>[1]データシート!$A$31</c:f>
              <c:strCache>
                <c:ptCount val="1"/>
                <c:pt idx="0">
                  <c:v>国民健康保険事業特別会計事業勘定</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0.61</c:v>
                </c:pt>
                <c:pt idx="2">
                  <c:v>#N/A</c:v>
                </c:pt>
                <c:pt idx="3">
                  <c:v>0.5</c:v>
                </c:pt>
                <c:pt idx="4">
                  <c:v>#N/A</c:v>
                </c:pt>
                <c:pt idx="5">
                  <c:v>0.06</c:v>
                </c:pt>
                <c:pt idx="6">
                  <c:v>#N/A</c:v>
                </c:pt>
                <c:pt idx="7">
                  <c:v>0.44</c:v>
                </c:pt>
                <c:pt idx="8">
                  <c:v>#N/A</c:v>
                </c:pt>
                <c:pt idx="9">
                  <c:v>0.44</c:v>
                </c:pt>
              </c:numCache>
            </c:numRef>
          </c:val>
          <c:extLst>
            <c:ext xmlns:c16="http://schemas.microsoft.com/office/drawing/2014/chart" uri="{C3380CC4-5D6E-409C-BE32-E72D297353CC}">
              <c16:uniqueId val="{00000004-7FE7-4276-AC33-D7E54452A0B7}"/>
            </c:ext>
          </c:extLst>
        </c:ser>
        <c:ser>
          <c:idx val="5"/>
          <c:order val="5"/>
          <c:tx>
            <c:strRef>
              <c:f>[1]データシート!$A$32</c:f>
              <c:strCache>
                <c:ptCount val="1"/>
                <c:pt idx="0">
                  <c:v>簡易水道事業特別会計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c:v>
                </c:pt>
                <c:pt idx="2">
                  <c:v>#N/A</c:v>
                </c:pt>
                <c:pt idx="3">
                  <c:v>0</c:v>
                </c:pt>
                <c:pt idx="4">
                  <c:v>#N/A</c:v>
                </c:pt>
                <c:pt idx="5">
                  <c:v>0</c:v>
                </c:pt>
                <c:pt idx="6">
                  <c:v>#N/A</c:v>
                </c:pt>
                <c:pt idx="7">
                  <c:v>0.35</c:v>
                </c:pt>
                <c:pt idx="8">
                  <c:v>#N/A</c:v>
                </c:pt>
                <c:pt idx="9">
                  <c:v>0.54</c:v>
                </c:pt>
              </c:numCache>
            </c:numRef>
          </c:val>
          <c:extLst>
            <c:ext xmlns:c16="http://schemas.microsoft.com/office/drawing/2014/chart" uri="{C3380CC4-5D6E-409C-BE32-E72D297353CC}">
              <c16:uniqueId val="{00000005-7FE7-4276-AC33-D7E54452A0B7}"/>
            </c:ext>
          </c:extLst>
        </c:ser>
        <c:ser>
          <c:idx val="6"/>
          <c:order val="6"/>
          <c:tx>
            <c:strRef>
              <c:f>[1]データシート!$A$33</c:f>
              <c:strCache>
                <c:ptCount val="1"/>
                <c:pt idx="0">
                  <c:v>下水道事業特別会計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c:v>
                </c:pt>
                <c:pt idx="2">
                  <c:v>#N/A</c:v>
                </c:pt>
                <c:pt idx="3">
                  <c:v>0</c:v>
                </c:pt>
                <c:pt idx="4">
                  <c:v>#N/A</c:v>
                </c:pt>
                <c:pt idx="5">
                  <c:v>0.14000000000000001</c:v>
                </c:pt>
                <c:pt idx="6">
                  <c:v>#N/A</c:v>
                </c:pt>
                <c:pt idx="7">
                  <c:v>0.44</c:v>
                </c:pt>
                <c:pt idx="8">
                  <c:v>#N/A</c:v>
                </c:pt>
                <c:pt idx="9">
                  <c:v>0.77</c:v>
                </c:pt>
              </c:numCache>
            </c:numRef>
          </c:val>
          <c:extLst>
            <c:ext xmlns:c16="http://schemas.microsoft.com/office/drawing/2014/chart" uri="{C3380CC4-5D6E-409C-BE32-E72D297353CC}">
              <c16:uniqueId val="{00000006-7FE7-4276-AC33-D7E54452A0B7}"/>
            </c:ext>
          </c:extLst>
        </c:ser>
        <c:ser>
          <c:idx val="7"/>
          <c:order val="7"/>
          <c:tx>
            <c:strRef>
              <c:f>[1]データシート!$A$34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1.1200000000000001</c:v>
                </c:pt>
                <c:pt idx="2">
                  <c:v>#N/A</c:v>
                </c:pt>
                <c:pt idx="3">
                  <c:v>1.19</c:v>
                </c:pt>
                <c:pt idx="4">
                  <c:v>#N/A</c:v>
                </c:pt>
                <c:pt idx="5">
                  <c:v>1.5</c:v>
                </c:pt>
                <c:pt idx="6">
                  <c:v>#N/A</c:v>
                </c:pt>
                <c:pt idx="7">
                  <c:v>1.02</c:v>
                </c:pt>
                <c:pt idx="8">
                  <c:v>#N/A</c:v>
                </c:pt>
                <c:pt idx="9">
                  <c:v>1.08</c:v>
                </c:pt>
              </c:numCache>
            </c:numRef>
          </c:val>
          <c:extLst>
            <c:ext xmlns:c16="http://schemas.microsoft.com/office/drawing/2014/chart" uri="{C3380CC4-5D6E-409C-BE32-E72D297353CC}">
              <c16:uniqueId val="{00000007-7FE7-4276-AC33-D7E54452A0B7}"/>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0.42</c:v>
                </c:pt>
                <c:pt idx="2">
                  <c:v>#N/A</c:v>
                </c:pt>
                <c:pt idx="3">
                  <c:v>6.15</c:v>
                </c:pt>
                <c:pt idx="4">
                  <c:v>#N/A</c:v>
                </c:pt>
                <c:pt idx="5">
                  <c:v>7.91</c:v>
                </c:pt>
                <c:pt idx="6">
                  <c:v>#N/A</c:v>
                </c:pt>
                <c:pt idx="7">
                  <c:v>5.87</c:v>
                </c:pt>
                <c:pt idx="8">
                  <c:v>#N/A</c:v>
                </c:pt>
                <c:pt idx="9">
                  <c:v>1.62</c:v>
                </c:pt>
              </c:numCache>
            </c:numRef>
          </c:val>
          <c:extLst>
            <c:ext xmlns:c16="http://schemas.microsoft.com/office/drawing/2014/chart" uri="{C3380CC4-5D6E-409C-BE32-E72D297353CC}">
              <c16:uniqueId val="{00000008-7FE7-4276-AC33-D7E54452A0B7}"/>
            </c:ext>
          </c:extLst>
        </c:ser>
        <c:ser>
          <c:idx val="9"/>
          <c:order val="9"/>
          <c:tx>
            <c:strRef>
              <c:f>[1]データシート!$A$36</c:f>
              <c:strCache>
                <c:ptCount val="1"/>
                <c:pt idx="0">
                  <c:v>水道事業特別会計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31.29</c:v>
                </c:pt>
                <c:pt idx="2">
                  <c:v>#N/A</c:v>
                </c:pt>
                <c:pt idx="3">
                  <c:v>31.29</c:v>
                </c:pt>
                <c:pt idx="4">
                  <c:v>#N/A</c:v>
                </c:pt>
                <c:pt idx="5">
                  <c:v>29.77</c:v>
                </c:pt>
                <c:pt idx="6">
                  <c:v>#N/A</c:v>
                </c:pt>
                <c:pt idx="7">
                  <c:v>31.75</c:v>
                </c:pt>
                <c:pt idx="8">
                  <c:v>#N/A</c:v>
                </c:pt>
                <c:pt idx="9">
                  <c:v>30.09</c:v>
                </c:pt>
              </c:numCache>
            </c:numRef>
          </c:val>
          <c:extLst>
            <c:ext xmlns:c16="http://schemas.microsoft.com/office/drawing/2014/chart" uri="{C3380CC4-5D6E-409C-BE32-E72D297353CC}">
              <c16:uniqueId val="{00000009-7FE7-4276-AC33-D7E54452A0B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1375</c:v>
                </c:pt>
                <c:pt idx="5">
                  <c:v>1280</c:v>
                </c:pt>
                <c:pt idx="8">
                  <c:v>1289</c:v>
                </c:pt>
                <c:pt idx="11">
                  <c:v>1269</c:v>
                </c:pt>
                <c:pt idx="14">
                  <c:v>1279</c:v>
                </c:pt>
              </c:numCache>
            </c:numRef>
          </c:val>
          <c:extLst>
            <c:ext xmlns:c16="http://schemas.microsoft.com/office/drawing/2014/chart" uri="{C3380CC4-5D6E-409C-BE32-E72D297353CC}">
              <c16:uniqueId val="{00000000-2E9F-437E-8D9F-8CF4E96D14CB}"/>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E9F-437E-8D9F-8CF4E96D14CB}"/>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2E9F-437E-8D9F-8CF4E96D14CB}"/>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123</c:v>
                </c:pt>
                <c:pt idx="3">
                  <c:v>45</c:v>
                </c:pt>
                <c:pt idx="6">
                  <c:v>47</c:v>
                </c:pt>
                <c:pt idx="9">
                  <c:v>47</c:v>
                </c:pt>
                <c:pt idx="12">
                  <c:v>46</c:v>
                </c:pt>
              </c:numCache>
            </c:numRef>
          </c:val>
          <c:extLst>
            <c:ext xmlns:c16="http://schemas.microsoft.com/office/drawing/2014/chart" uri="{C3380CC4-5D6E-409C-BE32-E72D297353CC}">
              <c16:uniqueId val="{00000003-2E9F-437E-8D9F-8CF4E96D14CB}"/>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251</c:v>
                </c:pt>
                <c:pt idx="3">
                  <c:v>247</c:v>
                </c:pt>
                <c:pt idx="6">
                  <c:v>221</c:v>
                </c:pt>
                <c:pt idx="9">
                  <c:v>170</c:v>
                </c:pt>
                <c:pt idx="12">
                  <c:v>132</c:v>
                </c:pt>
              </c:numCache>
            </c:numRef>
          </c:val>
          <c:extLst>
            <c:ext xmlns:c16="http://schemas.microsoft.com/office/drawing/2014/chart" uri="{C3380CC4-5D6E-409C-BE32-E72D297353CC}">
              <c16:uniqueId val="{00000004-2E9F-437E-8D9F-8CF4E96D14CB}"/>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E9F-437E-8D9F-8CF4E96D14CB}"/>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E9F-437E-8D9F-8CF4E96D14CB}"/>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1564</c:v>
                </c:pt>
                <c:pt idx="3">
                  <c:v>1508</c:v>
                </c:pt>
                <c:pt idx="6">
                  <c:v>1511</c:v>
                </c:pt>
                <c:pt idx="9">
                  <c:v>1540</c:v>
                </c:pt>
                <c:pt idx="12">
                  <c:v>1610</c:v>
                </c:pt>
              </c:numCache>
            </c:numRef>
          </c:val>
          <c:extLst>
            <c:ext xmlns:c16="http://schemas.microsoft.com/office/drawing/2014/chart" uri="{C3380CC4-5D6E-409C-BE32-E72D297353CC}">
              <c16:uniqueId val="{00000007-2E9F-437E-8D9F-8CF4E96D14C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563</c:v>
                </c:pt>
                <c:pt idx="2">
                  <c:v>#N/A</c:v>
                </c:pt>
                <c:pt idx="3">
                  <c:v>#N/A</c:v>
                </c:pt>
                <c:pt idx="4">
                  <c:v>520</c:v>
                </c:pt>
                <c:pt idx="5">
                  <c:v>#N/A</c:v>
                </c:pt>
                <c:pt idx="6">
                  <c:v>#N/A</c:v>
                </c:pt>
                <c:pt idx="7">
                  <c:v>490</c:v>
                </c:pt>
                <c:pt idx="8">
                  <c:v>#N/A</c:v>
                </c:pt>
                <c:pt idx="9">
                  <c:v>#N/A</c:v>
                </c:pt>
                <c:pt idx="10">
                  <c:v>488</c:v>
                </c:pt>
                <c:pt idx="11">
                  <c:v>#N/A</c:v>
                </c:pt>
                <c:pt idx="12">
                  <c:v>#N/A</c:v>
                </c:pt>
                <c:pt idx="13">
                  <c:v>509</c:v>
                </c:pt>
                <c:pt idx="14">
                  <c:v>#N/A</c:v>
                </c:pt>
              </c:numCache>
            </c:numRef>
          </c:val>
          <c:smooth val="0"/>
          <c:extLst>
            <c:ext xmlns:c16="http://schemas.microsoft.com/office/drawing/2014/chart" uri="{C3380CC4-5D6E-409C-BE32-E72D297353CC}">
              <c16:uniqueId val="{00000008-2E9F-437E-8D9F-8CF4E96D14C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13447</c:v>
                </c:pt>
                <c:pt idx="5">
                  <c:v>12900</c:v>
                </c:pt>
                <c:pt idx="8">
                  <c:v>12290</c:v>
                </c:pt>
                <c:pt idx="11">
                  <c:v>11578</c:v>
                </c:pt>
                <c:pt idx="14">
                  <c:v>10922</c:v>
                </c:pt>
              </c:numCache>
            </c:numRef>
          </c:val>
          <c:extLst>
            <c:ext xmlns:c16="http://schemas.microsoft.com/office/drawing/2014/chart" uri="{C3380CC4-5D6E-409C-BE32-E72D297353CC}">
              <c16:uniqueId val="{00000000-EBB6-41C4-ABF8-F822A849C6D2}"/>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733</c:v>
                </c:pt>
                <c:pt idx="5">
                  <c:v>727</c:v>
                </c:pt>
                <c:pt idx="8">
                  <c:v>788</c:v>
                </c:pt>
                <c:pt idx="11">
                  <c:v>815</c:v>
                </c:pt>
                <c:pt idx="14">
                  <c:v>960</c:v>
                </c:pt>
              </c:numCache>
            </c:numRef>
          </c:val>
          <c:extLst>
            <c:ext xmlns:c16="http://schemas.microsoft.com/office/drawing/2014/chart" uri="{C3380CC4-5D6E-409C-BE32-E72D297353CC}">
              <c16:uniqueId val="{00000001-EBB6-41C4-ABF8-F822A849C6D2}"/>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4169</c:v>
                </c:pt>
                <c:pt idx="5">
                  <c:v>4414</c:v>
                </c:pt>
                <c:pt idx="8">
                  <c:v>4855</c:v>
                </c:pt>
                <c:pt idx="11">
                  <c:v>5297</c:v>
                </c:pt>
                <c:pt idx="14">
                  <c:v>5726</c:v>
                </c:pt>
              </c:numCache>
            </c:numRef>
          </c:val>
          <c:extLst>
            <c:ext xmlns:c16="http://schemas.microsoft.com/office/drawing/2014/chart" uri="{C3380CC4-5D6E-409C-BE32-E72D297353CC}">
              <c16:uniqueId val="{00000002-EBB6-41C4-ABF8-F822A849C6D2}"/>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BB6-41C4-ABF8-F822A849C6D2}"/>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BB6-41C4-ABF8-F822A849C6D2}"/>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9</c:v>
                </c:pt>
                <c:pt idx="3">
                  <c:v>6</c:v>
                </c:pt>
                <c:pt idx="6">
                  <c:v>3</c:v>
                </c:pt>
                <c:pt idx="9">
                  <c:v>0</c:v>
                </c:pt>
                <c:pt idx="12">
                  <c:v>0</c:v>
                </c:pt>
              </c:numCache>
            </c:numRef>
          </c:val>
          <c:extLst>
            <c:ext xmlns:c16="http://schemas.microsoft.com/office/drawing/2014/chart" uri="{C3380CC4-5D6E-409C-BE32-E72D297353CC}">
              <c16:uniqueId val="{00000005-EBB6-41C4-ABF8-F822A849C6D2}"/>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1542</c:v>
                </c:pt>
                <c:pt idx="3">
                  <c:v>1528</c:v>
                </c:pt>
                <c:pt idx="6">
                  <c:v>1489</c:v>
                </c:pt>
                <c:pt idx="9">
                  <c:v>1526</c:v>
                </c:pt>
                <c:pt idx="12">
                  <c:v>1627</c:v>
                </c:pt>
              </c:numCache>
            </c:numRef>
          </c:val>
          <c:extLst>
            <c:ext xmlns:c16="http://schemas.microsoft.com/office/drawing/2014/chart" uri="{C3380CC4-5D6E-409C-BE32-E72D297353CC}">
              <c16:uniqueId val="{00000006-EBB6-41C4-ABF8-F822A849C6D2}"/>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708</c:v>
                </c:pt>
                <c:pt idx="3">
                  <c:v>652</c:v>
                </c:pt>
                <c:pt idx="6">
                  <c:v>625</c:v>
                </c:pt>
                <c:pt idx="9">
                  <c:v>588</c:v>
                </c:pt>
                <c:pt idx="12">
                  <c:v>543</c:v>
                </c:pt>
              </c:numCache>
            </c:numRef>
          </c:val>
          <c:extLst>
            <c:ext xmlns:c16="http://schemas.microsoft.com/office/drawing/2014/chart" uri="{C3380CC4-5D6E-409C-BE32-E72D297353CC}">
              <c16:uniqueId val="{00000007-EBB6-41C4-ABF8-F822A849C6D2}"/>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1758</c:v>
                </c:pt>
                <c:pt idx="3">
                  <c:v>1684</c:v>
                </c:pt>
                <c:pt idx="6">
                  <c:v>1563</c:v>
                </c:pt>
                <c:pt idx="9">
                  <c:v>1542</c:v>
                </c:pt>
                <c:pt idx="12">
                  <c:v>1585</c:v>
                </c:pt>
              </c:numCache>
            </c:numRef>
          </c:val>
          <c:extLst>
            <c:ext xmlns:c16="http://schemas.microsoft.com/office/drawing/2014/chart" uri="{C3380CC4-5D6E-409C-BE32-E72D297353CC}">
              <c16:uniqueId val="{00000008-EBB6-41C4-ABF8-F822A849C6D2}"/>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796</c:v>
                </c:pt>
                <c:pt idx="3">
                  <c:v>444</c:v>
                </c:pt>
                <c:pt idx="6">
                  <c:v>399</c:v>
                </c:pt>
                <c:pt idx="9">
                  <c:v>354</c:v>
                </c:pt>
                <c:pt idx="12">
                  <c:v>308</c:v>
                </c:pt>
              </c:numCache>
            </c:numRef>
          </c:val>
          <c:extLst>
            <c:ext xmlns:c16="http://schemas.microsoft.com/office/drawing/2014/chart" uri="{C3380CC4-5D6E-409C-BE32-E72D297353CC}">
              <c16:uniqueId val="{00000009-EBB6-41C4-ABF8-F822A849C6D2}"/>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16321</c:v>
                </c:pt>
                <c:pt idx="3">
                  <c:v>16727</c:v>
                </c:pt>
                <c:pt idx="6">
                  <c:v>16171</c:v>
                </c:pt>
                <c:pt idx="9">
                  <c:v>15278</c:v>
                </c:pt>
                <c:pt idx="12">
                  <c:v>14690</c:v>
                </c:pt>
              </c:numCache>
            </c:numRef>
          </c:val>
          <c:extLst>
            <c:ext xmlns:c16="http://schemas.microsoft.com/office/drawing/2014/chart" uri="{C3380CC4-5D6E-409C-BE32-E72D297353CC}">
              <c16:uniqueId val="{0000000A-EBB6-41C4-ABF8-F822A849C6D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2784</c:v>
                </c:pt>
                <c:pt idx="2">
                  <c:v>#N/A</c:v>
                </c:pt>
                <c:pt idx="3">
                  <c:v>#N/A</c:v>
                </c:pt>
                <c:pt idx="4">
                  <c:v>3001</c:v>
                </c:pt>
                <c:pt idx="5">
                  <c:v>#N/A</c:v>
                </c:pt>
                <c:pt idx="6">
                  <c:v>#N/A</c:v>
                </c:pt>
                <c:pt idx="7">
                  <c:v>2318</c:v>
                </c:pt>
                <c:pt idx="8">
                  <c:v>#N/A</c:v>
                </c:pt>
                <c:pt idx="9">
                  <c:v>#N/A</c:v>
                </c:pt>
                <c:pt idx="10">
                  <c:v>1598</c:v>
                </c:pt>
                <c:pt idx="11">
                  <c:v>#N/A</c:v>
                </c:pt>
                <c:pt idx="12">
                  <c:v>#N/A</c:v>
                </c:pt>
                <c:pt idx="13">
                  <c:v>1147</c:v>
                </c:pt>
                <c:pt idx="14">
                  <c:v>#N/A</c:v>
                </c:pt>
              </c:numCache>
            </c:numRef>
          </c:val>
          <c:smooth val="0"/>
          <c:extLst>
            <c:ext xmlns:c16="http://schemas.microsoft.com/office/drawing/2014/chart" uri="{C3380CC4-5D6E-409C-BE32-E72D297353CC}">
              <c16:uniqueId val="{0000000B-EBB6-41C4-ABF8-F822A849C6D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#,##0;"▲ "#,##0</c:formatCode>
                <c:ptCount val="3"/>
                <c:pt idx="0">
                  <c:v>2040</c:v>
                </c:pt>
                <c:pt idx="1">
                  <c:v>2339</c:v>
                </c:pt>
                <c:pt idx="2">
                  <c:v>2561</c:v>
                </c:pt>
              </c:numCache>
            </c:numRef>
          </c:val>
          <c:extLst>
            <c:ext xmlns:c16="http://schemas.microsoft.com/office/drawing/2014/chart" uri="{C3380CC4-5D6E-409C-BE32-E72D297353CC}">
              <c16:uniqueId val="{00000000-4EB9-4E84-ABC8-4AC4C16C23C5}"/>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#,##0;"▲ "#,##0</c:formatCode>
                <c:ptCount val="3"/>
                <c:pt idx="0">
                  <c:v>253</c:v>
                </c:pt>
                <c:pt idx="1">
                  <c:v>312</c:v>
                </c:pt>
                <c:pt idx="2">
                  <c:v>338</c:v>
                </c:pt>
              </c:numCache>
            </c:numRef>
          </c:val>
          <c:extLst>
            <c:ext xmlns:c16="http://schemas.microsoft.com/office/drawing/2014/chart" uri="{C3380CC4-5D6E-409C-BE32-E72D297353CC}">
              <c16:uniqueId val="{00000001-4EB9-4E84-ABC8-4AC4C16C23C5}"/>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#,##0;"▲ "#,##0</c:formatCode>
                <c:ptCount val="3"/>
                <c:pt idx="0">
                  <c:v>2837</c:v>
                </c:pt>
                <c:pt idx="1">
                  <c:v>2931</c:v>
                </c:pt>
                <c:pt idx="2">
                  <c:v>3105</c:v>
                </c:pt>
              </c:numCache>
            </c:numRef>
          </c:val>
          <c:extLst>
            <c:ext xmlns:c16="http://schemas.microsoft.com/office/drawing/2014/chart" uri="{C3380CC4-5D6E-409C-BE32-E72D297353CC}">
              <c16:uniqueId val="{00000002-4EB9-4E84-ABC8-4AC4C16C23C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{F81BC543-ED6D-44EC-8D3C-24AECE79CF49}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F1E-45E2-82F1-78B7E70F6E7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{909FC017-D0C8-4625-A4E8-0980B9D76AA5}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F1E-45E2-82F1-78B7E70F6E7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{6AA28114-4874-46AB-A75D-A3C2C7BAD817}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F1E-45E2-82F1-78B7E70F6E7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{F26E4EB4-A1FA-47FD-B279-62051C8D831F}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F1E-45E2-82F1-78B7E70F6E7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{F1DA45B4-BAB3-48C2-ACD9-7035AE7F8F5F}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F1E-45E2-82F1-78B7E70F6E7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{DC09BE14-7304-4033-936B-5F618E860774}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F1E-45E2-82F1-78B7E70F6E7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{0716ACCE-2C81-483C-BF0B-C1D001114B14}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F1E-45E2-82F1-78B7E70F6E7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{80AA9AA6-A3BF-4819-852B-2E55C1DFF7DF}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F1E-45E2-82F1-78B7E70F6E7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{71424331-6710-4BBF-9117-2E7D097F8FA2}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F1E-45E2-82F1-78B7E70F6E7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68.099999999999994</c:v>
                </c:pt>
                <c:pt idx="8">
                  <c:v>67.3</c:v>
                </c:pt>
                <c:pt idx="16">
                  <c:v>68.5</c:v>
                </c:pt>
                <c:pt idx="24">
                  <c:v>70.099999999999994</c:v>
                </c:pt>
                <c:pt idx="32">
                  <c:v>71.900000000000006</c:v>
                </c:pt>
              </c:numCache>
            </c:numRef>
          </c:xVal>
          <c:yVal>
            <c:numRef>
              <c:f>公会計指標分析・財政指標組合せ分析表!$BP$51:$DC$51</c:f>
              <c:numCache>
                <c:formatCode>#,##0.0;"▲ "#,##0.0</c:formatCode>
                <c:ptCount val="40"/>
                <c:pt idx="0">
                  <c:v>45.8</c:v>
                </c:pt>
                <c:pt idx="8">
                  <c:v>46.5</c:v>
                </c:pt>
                <c:pt idx="16">
                  <c:v>37</c:v>
                </c:pt>
                <c:pt idx="24">
                  <c:v>25.4</c:v>
                </c:pt>
                <c:pt idx="32">
                  <c:v>17.7</c:v>
                </c:pt>
              </c:numCache>
            </c:numRef>
          </c:yVal>
          <c:smooth val="0"/>
          <c:extLst>
            <c:ext xmlns:c16="http://schemas.microsoft.com/office/drawing/2014/chart" uri="{C3380CC4-5D6E-409C-BE32-E72D297353CC}">
              <c16:uniqueId val="{00000009-2F1E-45E2-82F1-78B7E70F6E7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{7741E61C-34A7-439B-B108-FD69117EB74F}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F1E-45E2-82F1-78B7E70F6E7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{F41075C9-FA41-4659-BBCC-1C8E06944B9E}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F1E-45E2-82F1-78B7E70F6E7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{6350D2A1-4220-4A09-81B9-2A7E37162A98}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F1E-45E2-82F1-78B7E70F6E7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{F1EE6F3F-A06A-496B-BE08-91E3A5240352}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F1E-45E2-82F1-78B7E70F6E7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{64358EA5-6B36-4FCD-90C9-91350870B002}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F1E-45E2-82F1-78B7E70F6E7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{1E2F67B8-05C2-460F-B26B-D4EFB101AF18}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F1E-45E2-82F1-78B7E70F6E7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{EBC2CCE7-726A-4D6C-8EDC-8CBEEC7D993B}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F1E-45E2-82F1-78B7E70F6E7E}"/>
                </c:ext>
              </c:extLst>
            </c:dLbl>
            <c:dLbl>
              <c:idx val="24"/>
              <c:layout>
                <c:manualLayout>
                  <c:x val="-2.9214814767355813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{224449AE-EA0D-4532-A393-6632EF5D1BD7}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F1E-45E2-82F1-78B7E70F6E7E}"/>
                </c:ext>
              </c:extLst>
            </c:dLbl>
            <c:dLbl>
              <c:idx val="32"/>
              <c:layout>
                <c:manualLayout>
                  <c:x val="-3.4816686533112505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{423B4BF6-0395-4429-8D25-866977ACDC71}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F1E-45E2-82F1-78B7E70F6E7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2F1E-45E2-82F1-78B7E70F6E7E}"/>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{FA170DC5-5944-4BC1-80E8-B71600BA4B2E}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37B-4CDD-B88F-B0C4B365304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{60357188-FDE8-4006-B8D1-B70456891A96}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37B-4CDD-B88F-B0C4B365304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{388672C5-EA19-4912-9A69-C6748FD0CCBF}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37B-4CDD-B88F-B0C4B365304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{ADBA9FED-17A8-4175-98FA-31546DB132E4}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37B-4CDD-B88F-B0C4B365304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{44368992-4C82-4C2F-9E5C-3B9334F8B7C9}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37B-4CDD-B88F-B0C4B365304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{AC832560-BC3B-44F0-AADC-E7607699E996}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37B-4CDD-B88F-B0C4B365304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{913EECFD-188B-4516-A8CD-835818FC90C3}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37B-4CDD-B88F-B0C4B365304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{77FD0421-C979-46EA-81E6-B6C22C4EF4F0}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37B-4CDD-B88F-B0C4B365304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{2AE532F9-D5FF-4668-8421-9ABFDB753270}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37B-4CDD-B88F-B0C4B365304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9.1</c:v>
                </c:pt>
                <c:pt idx="8">
                  <c:v>8.8000000000000007</c:v>
                </c:pt>
                <c:pt idx="16">
                  <c:v>8.3000000000000007</c:v>
                </c:pt>
                <c:pt idx="24">
                  <c:v>7.8</c:v>
                </c:pt>
                <c:pt idx="32">
                  <c:v>7.8</c:v>
                </c:pt>
              </c:numCache>
            </c:numRef>
          </c:xVal>
          <c:yVal>
            <c:numRef>
              <c:f>公会計指標分析・財政指標組合せ分析表!$BP$73:$DC$73</c:f>
              <c:numCache>
                <c:formatCode>#,##0.0;"▲ "#,##0.0</c:formatCode>
                <c:ptCount val="40"/>
                <c:pt idx="0">
                  <c:v>45.8</c:v>
                </c:pt>
                <c:pt idx="8">
                  <c:v>46.5</c:v>
                </c:pt>
                <c:pt idx="16">
                  <c:v>37</c:v>
                </c:pt>
                <c:pt idx="24">
                  <c:v>25.4</c:v>
                </c:pt>
                <c:pt idx="32">
                  <c:v>17.7</c:v>
                </c:pt>
              </c:numCache>
            </c:numRef>
          </c:yVal>
          <c:smooth val="0"/>
          <c:extLst>
            <c:ext xmlns:c16="http://schemas.microsoft.com/office/drawing/2014/chart" uri="{C3380CC4-5D6E-409C-BE32-E72D297353CC}">
              <c16:uniqueId val="{00000009-237B-4CDD-B88F-B0C4B365304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{3F1E8868-CDC6-47FD-87FA-6D2B61895351}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37B-4CDD-B88F-B0C4B365304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{8E5C3E1F-79E1-4E4D-8793-A11EB8D861CB}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37B-4CDD-B88F-B0C4B365304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{CC5B0D2A-881F-46AD-8C09-B581DB3EF19F}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37B-4CDD-B88F-B0C4B365304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{BC5D3939-32CD-4F7C-9A99-35ED789E86EF}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37B-4CDD-B88F-B0C4B365304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{7796A2C3-085C-4E05-A687-8A14152620E3}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37B-4CDD-B88F-B0C4B365304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{E9879D2D-7DB9-44A4-A11A-F964CDB6266A}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37B-4CDD-B88F-B0C4B365304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{8EFC47A2-39CD-4FE5-B7A7-BB8E73263B8A}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37B-4CDD-B88F-B0C4B365304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{2F76D374-4789-4F98-B13A-98BF35B1031E}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37B-4CDD-B88F-B0C4B365304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{9F20E3E7-6E14-4A93-8A1E-C2F3AB3BC8EE}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37B-4CDD-B88F-B0C4B365304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237B-4CDD-B88F-B0C4B3653049}"/>
            </c:ext>
          </c:extLst>
        </c:ser>
        <c:dLbls>
          <c:showLegendKey val="0"/>
          <c:showVal val="1"/>
          <c:showCatName val="0"/>
          <c:showSerName val="0"/>
          <c:showPercent val="0"/>
          <c:showBubbleSize val="0"/>
        </c:dLbls>
        <c:axId val="84219776"/>
        <c:axId val="84234240"/>
      </c:scatterChart>
      <c:valAx>
        <c:axId val="84219776"/>
        <c:scaling>
          <c:orientation val="maxMin"/>
          <c:max val="10"/>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B65D2D8E-62F7-4BA5-A7F1-10215C3BED2B}"/>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3DD669F6-728D-4A10-B01D-EC65C16F1B87}"/>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88DEF4A-096A-4C04-810E-FC3B3E0F0A5F}"/>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59761AA3-2700-49ED-81A0-90C994AEA49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6B37618D-ECC0-4ED0-BF13-37EAF7CF4A05}"/>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799C0CA6-BFF5-42B7-9589-5EF37216FD54}"/>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和歌山県白浜町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F26A4006-3DE0-4A97-905C-36B0EC1E3FBF}"/>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DCB2DE9C-16AF-4CCB-812E-28C8DC034A77}"/>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40B1EDD-1A93-47BE-900F-D677DE0293CE}"/>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957846A8-D16D-478D-8FCE-BA8ADFB0230A}"/>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2284288C-489D-4BDC-AA3E-A135E5518156}"/>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AB7896E2-9176-44D8-9798-D497D58AC4C8}"/>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19,753
19,234
200.99
14,282,397
14,041,300
128,757
7,582,344
14,538,777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707E7310-FBA6-4712-A68C-5BBE49A4F923}"/>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96E9D321-5747-4FEF-A2ED-D5C384CDC282}"/>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263705DC-86E9-459D-B839-C64E0F2D5293}"/>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17.7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9E3FDED9-6682-4F07-A6D9-2C1E97F1CE11}"/>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498C9C02-3283-402C-880E-76DF0D14EA07}"/>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8C561039-61D2-442C-BC1B-75D64806AF4C}"/>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FA41EF5A-0EFA-4C3C-B918-5269554A5E13}"/>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C43EFF05-BE8B-4132-A13A-7F7F70C2B9E8}"/>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E9CDF7C7-CF69-4ECE-AFD9-F819EF26CB8E}"/>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9C65871-7F61-4062-A756-D6791A7D92AC}"/>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DC5B4A0C-7407-4829-93BC-E088A2B6F042}"/>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188086F9-F5F8-4781-A86C-632773A0E056}"/>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5DB2B4BB-725A-4BBF-BC55-FFCAE3BD40A9}"/>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7B0F5002-2010-4B66-BCEC-C0DB626120AA}"/>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68722A65-E017-4CA1-9822-F10342CBCA89}"/>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8A66D433-EE1D-41F3-926F-F2994A9E328A}"/>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50AF85A7-9F47-4704-AAAC-26657BCD4EB3}"/>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72CF3844-7F2A-4A4F-B7C6-768536A4202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6FE6B516-BB4F-4729-9426-CA64CD993ADA}"/>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2EBD6797-1DC0-43DE-9AD0-7FE66B966E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28AE621B-B7AF-4038-96C1-63DBC9932B5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8991A239-6EC3-40B4-A612-3E88C11BA78D}"/>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3E52633D-B916-4823-9589-EB49D8463F1E}"/>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3DE41AFA-B9B7-4012-A9A0-15C232FCB24A}"/>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E4F17D5A-449D-4F0A-AC8F-658E91C29F96}"/>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70F0FC4E-B65C-47BF-AD8F-90238F3C14E4}"/>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214926F9-25BD-484A-8CED-2455A24F95A9}"/>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1FA63D3C-525A-46C1-8EFD-3B39AFEBF788}"/>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747AD5E5-8C8F-4F1B-AB06-044E9AAEB015}"/>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E53E4C4E-605B-4FB1-BB2A-E4145945C228}"/>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6579158-AF6C-4010-9B58-FE7A78BB9AD6}"/>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B1B60AC1-69A3-4314-9764-1FEF091F3224}"/>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DFBEE0B7-6064-40D1-8BA0-9E913E1BB37E}"/>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6ADFD66E-F773-4F0A-9FE9-782E9E78EBE6}"/>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410B4144-7DFA-4875-8F46-C69FE07D2859}"/>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6AD04882-55A3-4E74-AE30-3F7897A6A707}"/>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519AC132-F866-4F5B-AA1A-60D468A58BF6}"/>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令和６年度は住民税の定額減税と固定資産税の評価替により地方税が減少したが、定額減税補填のための地方特例交付金により基準財政収入額が増加したため、財政力指数は単年度でも</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箇年平均でも</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0.44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引き続き、行政改革取組方針等に基づき、自主財源の確保等を図り、財政基盤の強化に努めていく。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C9F03EC6-2906-4BBD-AC48-C87A3F18132F}"/>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E7237466-C952-4A8D-B092-3C83B000321E}"/>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49F1A64-4BAB-448E-9ECF-08C1A033BB51}"/>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35EE36D4-B9E5-40CF-8E68-0B99F8C13A69}"/>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D5258790-F761-494D-8EE9-1D4DCCA83B43}"/>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5313199C-CD1F-45ED-BB16-018381DC4EEB}"/>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655572B9-A951-4D39-8752-660B65AF999D}"/>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897A602C-D49A-438A-BE07-255DCBB95504}"/>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17B9FF18-DBE5-4ED1-B9C7-0A5D951932C4}"/>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8AAFEABB-6A99-4694-9809-463CD345AFC9}"/>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8757EF8C-1E9A-456D-9C2D-34DF0230857F}"/>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B0C06DD-6517-4A7B-ACA5-777A0AF7928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4864A183-4B09-43D6-9038-8D3E29034603}"/>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2E388911-A3CB-4887-9725-BF0198649606}"/>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11C143B9-8944-4001-A4CE-6553A7F96661}"/>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C9ADCA5C-1090-47CB-AFA1-71669AE22ECC}"/>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354E42C1-3620-4692-A316-7E68BEF7BEDE}"/>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2DEE6E22-966D-44C6-8557-5494DDFF977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87301AD3-4E0D-4036-B530-90DD7A5DC01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CF29A78F-D314-4098-9A96-F94B82F44E84}"/>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57855</xdr:rowOff>
    </xdr:from>
    <xdr:to>
      <xdr:col>23</xdr:col>
      <xdr:colOff>133350</xdr:colOff>
      <xdr:row>44</xdr:row>
      <xdr:rowOff>71261</xdr:rowOff>
    </xdr:to>
    <xdr:cxnSp macro="">
      <xdr:nvCxnSpPr>
        <xdr:cNvPr id="69" name="直線コネクタ 68">
          <a:extLst>
            <a:ext uri="{FF2B5EF4-FFF2-40B4-BE49-F238E27FC236}">
              <a16:creationId xmlns:a16="http://schemas.microsoft.com/office/drawing/2014/main" id="{36FB160A-6EC0-46AD-B9BD-23875F9EA2E3}"/>
            </a:ext>
          </a:extLst>
        </xdr:cNvPr>
        <xdr:cNvCxnSpPr/>
      </xdr:nvCxnSpPr>
      <xdr:spPr>
        <a:xfrm flipV="1">
          <a:off x="4114800" y="7601655"/>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C08021A9-F2AD-4BF7-9E24-E73067CF69F6}"/>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DEBBCCA0-D712-464C-823D-16952F0EDA1C}"/>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71261</xdr:rowOff>
    </xdr:from>
    <xdr:to>
      <xdr:col>19</xdr:col>
      <xdr:colOff>133350</xdr:colOff>
      <xdr:row>44</xdr:row>
      <xdr:rowOff>71261</xdr:rowOff>
    </xdr:to>
    <xdr:cxnSp macro="">
      <xdr:nvCxnSpPr>
        <xdr:cNvPr id="72" name="直線コネクタ 71">
          <a:extLst>
            <a:ext uri="{FF2B5EF4-FFF2-40B4-BE49-F238E27FC236}">
              <a16:creationId xmlns:a16="http://schemas.microsoft.com/office/drawing/2014/main" id="{DEC3C0F7-3E58-49B1-92A4-B4FD53FD6232}"/>
            </a:ext>
          </a:extLst>
        </xdr:cNvPr>
        <xdr:cNvCxnSpPr/>
      </xdr:nvCxnSpPr>
      <xdr:spPr>
        <a:xfrm>
          <a:off x="3225800" y="7615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414AFEC9-F4D2-4C23-8686-436E2BD4F662}"/>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7BAEEED7-3DBC-4D75-B796-D56D1CE53826}"/>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57855</xdr:rowOff>
    </xdr:from>
    <xdr:to>
      <xdr:col>15</xdr:col>
      <xdr:colOff>82550</xdr:colOff>
      <xdr:row>44</xdr:row>
      <xdr:rowOff>71261</xdr:rowOff>
    </xdr:to>
    <xdr:cxnSp macro="">
      <xdr:nvCxnSpPr>
        <xdr:cNvPr id="75" name="直線コネクタ 74">
          <a:extLst>
            <a:ext uri="{FF2B5EF4-FFF2-40B4-BE49-F238E27FC236}">
              <a16:creationId xmlns:a16="http://schemas.microsoft.com/office/drawing/2014/main" id="{C73BB82E-810F-4711-9690-A7FE90AAFC9B}"/>
            </a:ext>
          </a:extLst>
        </xdr:cNvPr>
        <xdr:cNvCxnSpPr/>
      </xdr:nvCxnSpPr>
      <xdr:spPr>
        <a:xfrm>
          <a:off x="2336800" y="760165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DF210F07-08EB-4C9D-BB32-E8E77EA88FD3}"/>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21B4E0FA-3454-4B09-8B7A-66ADF2F9E511}"/>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44450</xdr:rowOff>
    </xdr:from>
    <xdr:to>
      <xdr:col>11</xdr:col>
      <xdr:colOff>31750</xdr:colOff>
      <xdr:row>44</xdr:row>
      <xdr:rowOff>57855</xdr:rowOff>
    </xdr:to>
    <xdr:cxnSp macro="">
      <xdr:nvCxnSpPr>
        <xdr:cNvPr id="78" name="直線コネクタ 77">
          <a:extLst>
            <a:ext uri="{FF2B5EF4-FFF2-40B4-BE49-F238E27FC236}">
              <a16:creationId xmlns:a16="http://schemas.microsoft.com/office/drawing/2014/main" id="{0B847674-7E02-4BCA-807E-6D89249AA76B}"/>
            </a:ext>
          </a:extLst>
        </xdr:cNvPr>
        <xdr:cNvCxnSpPr/>
      </xdr:nvCxnSpPr>
      <xdr:spPr>
        <a:xfrm>
          <a:off x="1447800" y="758825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C8BBA9F0-DF99-4E89-A134-D98105140287}"/>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2AB65A9B-9BDE-43A0-B418-7F24D2F4E2BE}"/>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BBC5964-8164-4BD2-9293-D5B56B39BD2D}"/>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6A513734-DEBF-4B04-94F5-D52CFC1BD869}"/>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BCC310CF-D26C-4517-894E-592679926397}"/>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337BCAB0-CDCD-46AF-8321-19B1A57F4FF1}"/>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24C9A894-FC64-4F20-ACBA-CF6DB8FCFB4B}"/>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EC897C9-C9E0-428E-9089-AD559146AE7E}"/>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68C7CF81-1E03-4B0D-B951-A99B88F74D54}"/>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7055</xdr:rowOff>
    </xdr:from>
    <xdr:to>
      <xdr:col>23</xdr:col>
      <xdr:colOff>184150</xdr:colOff>
      <xdr:row>44</xdr:row>
      <xdr:rowOff>108655</xdr:rowOff>
    </xdr:to>
    <xdr:sp macro="" textlink="">
      <xdr:nvSpPr>
        <xdr:cNvPr id="88" name="楕円 87">
          <a:extLst>
            <a:ext uri="{FF2B5EF4-FFF2-40B4-BE49-F238E27FC236}">
              <a16:creationId xmlns:a16="http://schemas.microsoft.com/office/drawing/2014/main" id="{3003E8A6-DFA4-424D-92D0-C17AC6174592}"/>
            </a:ext>
          </a:extLst>
        </xdr:cNvPr>
        <xdr:cNvSpPr/>
      </xdr:nvSpPr>
      <xdr:spPr>
        <a:xfrm>
          <a:off x="4902200" y="755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150582</xdr:rowOff>
    </xdr:from>
    <xdr:ext cx="762000" cy="259045"/>
    <xdr:sp macro="" textlink="">
      <xdr:nvSpPr>
        <xdr:cNvPr id="89" name="財政力該当値テキスト">
          <a:extLst>
            <a:ext uri="{FF2B5EF4-FFF2-40B4-BE49-F238E27FC236}">
              <a16:creationId xmlns:a16="http://schemas.microsoft.com/office/drawing/2014/main" id="{16D8F5D0-E2BF-4444-9C32-0996E2E505D2}"/>
            </a:ext>
          </a:extLst>
        </xdr:cNvPr>
        <xdr:cNvSpPr txBox="1"/>
      </xdr:nvSpPr>
      <xdr:spPr>
        <a:xfrm>
          <a:off x="5041900" y="7522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20461</xdr:rowOff>
    </xdr:from>
    <xdr:to>
      <xdr:col>19</xdr:col>
      <xdr:colOff>184150</xdr:colOff>
      <xdr:row>44</xdr:row>
      <xdr:rowOff>122061</xdr:rowOff>
    </xdr:to>
    <xdr:sp macro="" textlink="">
      <xdr:nvSpPr>
        <xdr:cNvPr id="90" name="楕円 89">
          <a:extLst>
            <a:ext uri="{FF2B5EF4-FFF2-40B4-BE49-F238E27FC236}">
              <a16:creationId xmlns:a16="http://schemas.microsoft.com/office/drawing/2014/main" id="{B4F9CF1F-7C1D-4F91-A134-BA00154A5E60}"/>
            </a:ext>
          </a:extLst>
        </xdr:cNvPr>
        <xdr:cNvSpPr/>
      </xdr:nvSpPr>
      <xdr:spPr>
        <a:xfrm>
          <a:off x="4064000" y="756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106838</xdr:rowOff>
    </xdr:from>
    <xdr:ext cx="736600" cy="259045"/>
    <xdr:sp macro="" textlink="">
      <xdr:nvSpPr>
        <xdr:cNvPr id="91" name="テキスト ボックス 90">
          <a:extLst>
            <a:ext uri="{FF2B5EF4-FFF2-40B4-BE49-F238E27FC236}">
              <a16:creationId xmlns:a16="http://schemas.microsoft.com/office/drawing/2014/main" id="{FCB44A85-F891-421C-894A-CA73457076C0}"/>
            </a:ext>
          </a:extLst>
        </xdr:cNvPr>
        <xdr:cNvSpPr txBox="1"/>
      </xdr:nvSpPr>
      <xdr:spPr>
        <a:xfrm>
          <a:off x="3733800" y="76506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20461</xdr:rowOff>
    </xdr:from>
    <xdr:to>
      <xdr:col>15</xdr:col>
      <xdr:colOff>133350</xdr:colOff>
      <xdr:row>44</xdr:row>
      <xdr:rowOff>122061</xdr:rowOff>
    </xdr:to>
    <xdr:sp macro="" textlink="">
      <xdr:nvSpPr>
        <xdr:cNvPr id="92" name="楕円 91">
          <a:extLst>
            <a:ext uri="{FF2B5EF4-FFF2-40B4-BE49-F238E27FC236}">
              <a16:creationId xmlns:a16="http://schemas.microsoft.com/office/drawing/2014/main" id="{1DB64DBD-DF49-4A20-BCA4-DF145A4BA619}"/>
            </a:ext>
          </a:extLst>
        </xdr:cNvPr>
        <xdr:cNvSpPr/>
      </xdr:nvSpPr>
      <xdr:spPr>
        <a:xfrm>
          <a:off x="3175000" y="756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106838</xdr:rowOff>
    </xdr:from>
    <xdr:ext cx="762000" cy="259045"/>
    <xdr:sp macro="" textlink="">
      <xdr:nvSpPr>
        <xdr:cNvPr id="93" name="テキスト ボックス 92">
          <a:extLst>
            <a:ext uri="{FF2B5EF4-FFF2-40B4-BE49-F238E27FC236}">
              <a16:creationId xmlns:a16="http://schemas.microsoft.com/office/drawing/2014/main" id="{6D569861-30EB-4678-A8E0-83C609F7353A}"/>
            </a:ext>
          </a:extLst>
        </xdr:cNvPr>
        <xdr:cNvSpPr txBox="1"/>
      </xdr:nvSpPr>
      <xdr:spPr>
        <a:xfrm>
          <a:off x="2844800" y="7650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7055</xdr:rowOff>
    </xdr:from>
    <xdr:to>
      <xdr:col>11</xdr:col>
      <xdr:colOff>82550</xdr:colOff>
      <xdr:row>44</xdr:row>
      <xdr:rowOff>108655</xdr:rowOff>
    </xdr:to>
    <xdr:sp macro="" textlink="">
      <xdr:nvSpPr>
        <xdr:cNvPr id="94" name="楕円 93">
          <a:extLst>
            <a:ext uri="{FF2B5EF4-FFF2-40B4-BE49-F238E27FC236}">
              <a16:creationId xmlns:a16="http://schemas.microsoft.com/office/drawing/2014/main" id="{2407C13E-D632-4F2E-A00E-B4E79CD99715}"/>
            </a:ext>
          </a:extLst>
        </xdr:cNvPr>
        <xdr:cNvSpPr/>
      </xdr:nvSpPr>
      <xdr:spPr>
        <a:xfrm>
          <a:off x="2286000" y="755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93432</xdr:rowOff>
    </xdr:from>
    <xdr:ext cx="762000" cy="259045"/>
    <xdr:sp macro="" textlink="">
      <xdr:nvSpPr>
        <xdr:cNvPr id="95" name="テキスト ボックス 94">
          <a:extLst>
            <a:ext uri="{FF2B5EF4-FFF2-40B4-BE49-F238E27FC236}">
              <a16:creationId xmlns:a16="http://schemas.microsoft.com/office/drawing/2014/main" id="{8FE5DB02-A84C-4D35-B4F5-6F78628A8F10}"/>
            </a:ext>
          </a:extLst>
        </xdr:cNvPr>
        <xdr:cNvSpPr txBox="1"/>
      </xdr:nvSpPr>
      <xdr:spPr>
        <a:xfrm>
          <a:off x="1955800" y="7637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165100</xdr:rowOff>
    </xdr:from>
    <xdr:to>
      <xdr:col>7</xdr:col>
      <xdr:colOff>31750</xdr:colOff>
      <xdr:row>44</xdr:row>
      <xdr:rowOff>95250</xdr:rowOff>
    </xdr:to>
    <xdr:sp macro="" textlink="">
      <xdr:nvSpPr>
        <xdr:cNvPr id="96" name="楕円 95">
          <a:extLst>
            <a:ext uri="{FF2B5EF4-FFF2-40B4-BE49-F238E27FC236}">
              <a16:creationId xmlns:a16="http://schemas.microsoft.com/office/drawing/2014/main" id="{AC144CB0-F91D-4A18-B09A-2E49141ED159}"/>
            </a:ext>
          </a:extLst>
        </xdr:cNvPr>
        <xdr:cNvSpPr/>
      </xdr:nvSpPr>
      <xdr:spPr>
        <a:xfrm>
          <a:off x="1397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80027</xdr:rowOff>
    </xdr:from>
    <xdr:ext cx="762000" cy="259045"/>
    <xdr:sp macro="" textlink="">
      <xdr:nvSpPr>
        <xdr:cNvPr id="97" name="テキスト ボックス 96">
          <a:extLst>
            <a:ext uri="{FF2B5EF4-FFF2-40B4-BE49-F238E27FC236}">
              <a16:creationId xmlns:a16="http://schemas.microsoft.com/office/drawing/2014/main" id="{77BFED28-C133-474C-8B92-D5AB82472051}"/>
            </a:ext>
          </a:extLst>
        </xdr:cNvPr>
        <xdr:cNvSpPr txBox="1"/>
      </xdr:nvSpPr>
      <xdr:spPr>
        <a:xfrm>
          <a:off x="1066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1EE138FB-F70E-45CC-8BE4-C1FCC74E7166}"/>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5E8EA879-8F43-40B7-90E2-2CCE1578BA0A}"/>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BA508062-93F3-4526-8DD2-9352E7966024}"/>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65893967-7AE3-456C-8F06-74E1A4B7E4E7}"/>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A179BBA5-4A2B-4381-922F-465D85D393E4}"/>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A8334BF9-D5A0-4A58-A17C-B49D5830ACD1}"/>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D20B1164-D693-41E4-B3DE-57AB3F47A979}"/>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7CD82627-E1D6-474A-A085-671D22C79D9A}"/>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4ECA8E2E-C0F8-45E9-BE3C-EDED779A0414}"/>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D6081F20-E4A4-4C24-B7F1-C043A404860F}"/>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6ED23A8B-5DA4-4725-8BF1-008179AF70E5}"/>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94787DCA-C90B-42DB-B37D-EEA09AD9F3A9}"/>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88C20D1B-D97A-4608-9A0C-63A3F0766A95}"/>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歳出では、基本給の引き上げによる人件費の増加と元金償還開始に伴う公債費の増加により、経常的経費充当一般財源が増加し、経常収支比率が前年度より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％の悪化となった。</a:t>
          </a:r>
        </a:p>
        <a:p>
          <a:r>
            <a:rPr kumimoji="1" lang="ja-JP" altLang="en-US" sz="1300">
              <a:latin typeface="ＭＳ Ｐゴシック" panose="020B0600070205080204" pitchFamily="50" charset="-128"/>
              <a:ea typeface="ＭＳ Ｐゴシック" panose="020B0600070205080204" pitchFamily="50" charset="-128"/>
            </a:rPr>
            <a:t>　引き続き、経常的事業等の見直しを行い、弾力的な財政運用ができるよう、自主財源の確保にも努めていく。</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4D3E755C-592F-449E-A425-9666CC0A60B2}"/>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DA7576D-43D0-4C1D-B6AE-C63897DF2CB8}"/>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3E61B76B-41D3-4234-84C6-0078310642F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81C2B010-B8DE-4732-B169-31D3B467146B}"/>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5384A446-11CD-4906-9454-252AC67D1828}"/>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AC3E6950-21DC-4AE3-9339-A24CB883621B}"/>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A40A63A2-5805-40EC-8224-4895D5E48D0C}"/>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BD70C9F9-9ED5-4420-8ABA-01AA879F882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7993E6F3-793B-44E3-ACA5-7ED9DB6FC3E3}"/>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B6A79358-F9BE-422B-A18B-6909F431BF9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F8F6DD13-EB5A-4851-9040-E4A32D327602}"/>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D4500AF8-0B25-4E9E-8D05-74DD4A6E1486}"/>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6C7A7C5C-9F2D-48C9-A38F-50AF6F8ED961}"/>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C1365BD9-4CB9-4C05-A43D-CD774CBD4C1C}"/>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7DBA9BEC-BBC0-47A9-B93D-8CFCED53C7AD}"/>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D5E9EAF0-8780-464D-9549-5D2FA10E0709}"/>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C632C404-A407-458C-8F4C-5317C7A3408D}"/>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21272</xdr:rowOff>
    </xdr:from>
    <xdr:to>
      <xdr:col>23</xdr:col>
      <xdr:colOff>133350</xdr:colOff>
      <xdr:row>64</xdr:row>
      <xdr:rowOff>87630</xdr:rowOff>
    </xdr:to>
    <xdr:cxnSp macro="">
      <xdr:nvCxnSpPr>
        <xdr:cNvPr id="128" name="直線コネクタ 127">
          <a:extLst>
            <a:ext uri="{FF2B5EF4-FFF2-40B4-BE49-F238E27FC236}">
              <a16:creationId xmlns:a16="http://schemas.microsoft.com/office/drawing/2014/main" id="{436F177C-83F7-4BA9-BA94-C0B7D07CE8FD}"/>
            </a:ext>
          </a:extLst>
        </xdr:cNvPr>
        <xdr:cNvCxnSpPr/>
      </xdr:nvCxnSpPr>
      <xdr:spPr>
        <a:xfrm>
          <a:off x="4114800" y="10994072"/>
          <a:ext cx="838200" cy="6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D29617A1-8E7F-4411-A70C-842A3C3FA98E}"/>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C265A9FD-8D07-4BDB-A0C0-CB7F5197D68E}"/>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114300</xdr:rowOff>
    </xdr:from>
    <xdr:to>
      <xdr:col>19</xdr:col>
      <xdr:colOff>133350</xdr:colOff>
      <xdr:row>64</xdr:row>
      <xdr:rowOff>21272</xdr:rowOff>
    </xdr:to>
    <xdr:cxnSp macro="">
      <xdr:nvCxnSpPr>
        <xdr:cNvPr id="131" name="直線コネクタ 130">
          <a:extLst>
            <a:ext uri="{FF2B5EF4-FFF2-40B4-BE49-F238E27FC236}">
              <a16:creationId xmlns:a16="http://schemas.microsoft.com/office/drawing/2014/main" id="{DDB7078C-AF26-47A9-B144-EFF44EF0CD9E}"/>
            </a:ext>
          </a:extLst>
        </xdr:cNvPr>
        <xdr:cNvCxnSpPr/>
      </xdr:nvCxnSpPr>
      <xdr:spPr>
        <a:xfrm>
          <a:off x="3225800" y="10915650"/>
          <a:ext cx="889000" cy="7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2814B4DA-7237-4D8E-AF7C-6E0899C2BB1E}"/>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EC38D485-6814-46DD-A1FD-8EA70B859CAA}"/>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171132</xdr:rowOff>
    </xdr:from>
    <xdr:to>
      <xdr:col>15</xdr:col>
      <xdr:colOff>82550</xdr:colOff>
      <xdr:row>63</xdr:row>
      <xdr:rowOff>114300</xdr:rowOff>
    </xdr:to>
    <xdr:cxnSp macro="">
      <xdr:nvCxnSpPr>
        <xdr:cNvPr id="134" name="直線コネクタ 133">
          <a:extLst>
            <a:ext uri="{FF2B5EF4-FFF2-40B4-BE49-F238E27FC236}">
              <a16:creationId xmlns:a16="http://schemas.microsoft.com/office/drawing/2014/main" id="{9578B860-B76E-421F-9D14-62F983BD10B1}"/>
            </a:ext>
          </a:extLst>
        </xdr:cNvPr>
        <xdr:cNvCxnSpPr/>
      </xdr:nvCxnSpPr>
      <xdr:spPr>
        <a:xfrm>
          <a:off x="2336800" y="10801032"/>
          <a:ext cx="889000" cy="11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1DAD3FB3-665E-4837-9B31-B1875F52EEDD}"/>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9CCEBA1A-D289-49BE-803A-7E8A2FE13239}"/>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171132</xdr:rowOff>
    </xdr:from>
    <xdr:to>
      <xdr:col>11</xdr:col>
      <xdr:colOff>31750</xdr:colOff>
      <xdr:row>65</xdr:row>
      <xdr:rowOff>163513</xdr:rowOff>
    </xdr:to>
    <xdr:cxnSp macro="">
      <xdr:nvCxnSpPr>
        <xdr:cNvPr id="137" name="直線コネクタ 136">
          <a:extLst>
            <a:ext uri="{FF2B5EF4-FFF2-40B4-BE49-F238E27FC236}">
              <a16:creationId xmlns:a16="http://schemas.microsoft.com/office/drawing/2014/main" id="{D33DE3B2-36EA-49C2-96A5-CB0F50F99056}"/>
            </a:ext>
          </a:extLst>
        </xdr:cNvPr>
        <xdr:cNvCxnSpPr/>
      </xdr:nvCxnSpPr>
      <xdr:spPr>
        <a:xfrm flipV="1">
          <a:off x="1447800" y="10801032"/>
          <a:ext cx="889000" cy="50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82675489-C953-43A3-93BC-2254D7D68692}"/>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5348060A-21F7-430B-A3B5-E4B33D0C13D9}"/>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42E70A77-295D-4C70-880C-2F65179657D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D29117F6-5AC5-44A9-9148-9DCF3ED1FC36}"/>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3E550F19-0FD0-4F75-BED1-46EECA7743B3}"/>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22BBC98A-54A3-4DB6-9439-8068F66564D1}"/>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C3A2E8F3-F4C4-4809-9250-84C3CA610399}"/>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E6D0197-4F23-4DBE-805A-DAB91B537D19}"/>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60A298D2-0395-47F7-8E7A-603BFF1973D7}"/>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36830</xdr:rowOff>
    </xdr:from>
    <xdr:to>
      <xdr:col>23</xdr:col>
      <xdr:colOff>184150</xdr:colOff>
      <xdr:row>64</xdr:row>
      <xdr:rowOff>138430</xdr:rowOff>
    </xdr:to>
    <xdr:sp macro="" textlink="">
      <xdr:nvSpPr>
        <xdr:cNvPr id="147" name="楕円 146">
          <a:extLst>
            <a:ext uri="{FF2B5EF4-FFF2-40B4-BE49-F238E27FC236}">
              <a16:creationId xmlns:a16="http://schemas.microsoft.com/office/drawing/2014/main" id="{BA0684DB-2F7D-4D79-8560-BCFAFBD1E867}"/>
            </a:ext>
          </a:extLst>
        </xdr:cNvPr>
        <xdr:cNvSpPr/>
      </xdr:nvSpPr>
      <xdr:spPr>
        <a:xfrm>
          <a:off x="49022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8907</xdr:rowOff>
    </xdr:from>
    <xdr:ext cx="762000" cy="259045"/>
    <xdr:sp macro="" textlink="">
      <xdr:nvSpPr>
        <xdr:cNvPr id="148" name="財政構造の弾力性該当値テキスト">
          <a:extLst>
            <a:ext uri="{FF2B5EF4-FFF2-40B4-BE49-F238E27FC236}">
              <a16:creationId xmlns:a16="http://schemas.microsoft.com/office/drawing/2014/main" id="{C582ED63-EF6A-4EF5-83B8-960502769AF1}"/>
            </a:ext>
          </a:extLst>
        </xdr:cNvPr>
        <xdr:cNvSpPr txBox="1"/>
      </xdr:nvSpPr>
      <xdr:spPr>
        <a:xfrm>
          <a:off x="5041900" y="10981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141922</xdr:rowOff>
    </xdr:from>
    <xdr:to>
      <xdr:col>19</xdr:col>
      <xdr:colOff>184150</xdr:colOff>
      <xdr:row>64</xdr:row>
      <xdr:rowOff>72072</xdr:rowOff>
    </xdr:to>
    <xdr:sp macro="" textlink="">
      <xdr:nvSpPr>
        <xdr:cNvPr id="149" name="楕円 148">
          <a:extLst>
            <a:ext uri="{FF2B5EF4-FFF2-40B4-BE49-F238E27FC236}">
              <a16:creationId xmlns:a16="http://schemas.microsoft.com/office/drawing/2014/main" id="{7D1599A1-08C7-459B-9167-5E5715E9964A}"/>
            </a:ext>
          </a:extLst>
        </xdr:cNvPr>
        <xdr:cNvSpPr/>
      </xdr:nvSpPr>
      <xdr:spPr>
        <a:xfrm>
          <a:off x="4064000" y="1094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56849</xdr:rowOff>
    </xdr:from>
    <xdr:ext cx="736600" cy="259045"/>
    <xdr:sp macro="" textlink="">
      <xdr:nvSpPr>
        <xdr:cNvPr id="150" name="テキスト ボックス 149">
          <a:extLst>
            <a:ext uri="{FF2B5EF4-FFF2-40B4-BE49-F238E27FC236}">
              <a16:creationId xmlns:a16="http://schemas.microsoft.com/office/drawing/2014/main" id="{AD23458D-7191-4466-AF84-4FB30647D6A0}"/>
            </a:ext>
          </a:extLst>
        </xdr:cNvPr>
        <xdr:cNvSpPr txBox="1"/>
      </xdr:nvSpPr>
      <xdr:spPr>
        <a:xfrm>
          <a:off x="3733800" y="11029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63500</xdr:rowOff>
    </xdr:from>
    <xdr:to>
      <xdr:col>15</xdr:col>
      <xdr:colOff>133350</xdr:colOff>
      <xdr:row>63</xdr:row>
      <xdr:rowOff>165100</xdr:rowOff>
    </xdr:to>
    <xdr:sp macro="" textlink="">
      <xdr:nvSpPr>
        <xdr:cNvPr id="151" name="楕円 150">
          <a:extLst>
            <a:ext uri="{FF2B5EF4-FFF2-40B4-BE49-F238E27FC236}">
              <a16:creationId xmlns:a16="http://schemas.microsoft.com/office/drawing/2014/main" id="{2283E89A-C77C-4F75-8F28-872A3B97A267}"/>
            </a:ext>
          </a:extLst>
        </xdr:cNvPr>
        <xdr:cNvSpPr/>
      </xdr:nvSpPr>
      <xdr:spPr>
        <a:xfrm>
          <a:off x="3175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52" name="テキスト ボックス 151">
          <a:extLst>
            <a:ext uri="{FF2B5EF4-FFF2-40B4-BE49-F238E27FC236}">
              <a16:creationId xmlns:a16="http://schemas.microsoft.com/office/drawing/2014/main" id="{B261EBA4-90CA-4D9C-B022-E3AEA9D85AFB}"/>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120332</xdr:rowOff>
    </xdr:from>
    <xdr:to>
      <xdr:col>11</xdr:col>
      <xdr:colOff>82550</xdr:colOff>
      <xdr:row>63</xdr:row>
      <xdr:rowOff>50482</xdr:rowOff>
    </xdr:to>
    <xdr:sp macro="" textlink="">
      <xdr:nvSpPr>
        <xdr:cNvPr id="153" name="楕円 152">
          <a:extLst>
            <a:ext uri="{FF2B5EF4-FFF2-40B4-BE49-F238E27FC236}">
              <a16:creationId xmlns:a16="http://schemas.microsoft.com/office/drawing/2014/main" id="{748639F1-94F6-4C3D-BF6D-08FF2C2CF4D8}"/>
            </a:ext>
          </a:extLst>
        </xdr:cNvPr>
        <xdr:cNvSpPr/>
      </xdr:nvSpPr>
      <xdr:spPr>
        <a:xfrm>
          <a:off x="2286000" y="1075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35259</xdr:rowOff>
    </xdr:from>
    <xdr:ext cx="762000" cy="259045"/>
    <xdr:sp macro="" textlink="">
      <xdr:nvSpPr>
        <xdr:cNvPr id="154" name="テキスト ボックス 153">
          <a:extLst>
            <a:ext uri="{FF2B5EF4-FFF2-40B4-BE49-F238E27FC236}">
              <a16:creationId xmlns:a16="http://schemas.microsoft.com/office/drawing/2014/main" id="{4861303B-A9D0-4336-83FE-6025A9D8C923}"/>
            </a:ext>
          </a:extLst>
        </xdr:cNvPr>
        <xdr:cNvSpPr txBox="1"/>
      </xdr:nvSpPr>
      <xdr:spPr>
        <a:xfrm>
          <a:off x="1955800" y="1083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112713</xdr:rowOff>
    </xdr:from>
    <xdr:to>
      <xdr:col>7</xdr:col>
      <xdr:colOff>31750</xdr:colOff>
      <xdr:row>66</xdr:row>
      <xdr:rowOff>42863</xdr:rowOff>
    </xdr:to>
    <xdr:sp macro="" textlink="">
      <xdr:nvSpPr>
        <xdr:cNvPr id="155" name="楕円 154">
          <a:extLst>
            <a:ext uri="{FF2B5EF4-FFF2-40B4-BE49-F238E27FC236}">
              <a16:creationId xmlns:a16="http://schemas.microsoft.com/office/drawing/2014/main" id="{3E8A56C1-82F5-45C3-815B-20A306E593E5}"/>
            </a:ext>
          </a:extLst>
        </xdr:cNvPr>
        <xdr:cNvSpPr/>
      </xdr:nvSpPr>
      <xdr:spPr>
        <a:xfrm>
          <a:off x="1397000" y="1125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27640</xdr:rowOff>
    </xdr:from>
    <xdr:ext cx="762000" cy="259045"/>
    <xdr:sp macro="" textlink="">
      <xdr:nvSpPr>
        <xdr:cNvPr id="156" name="テキスト ボックス 155">
          <a:extLst>
            <a:ext uri="{FF2B5EF4-FFF2-40B4-BE49-F238E27FC236}">
              <a16:creationId xmlns:a16="http://schemas.microsoft.com/office/drawing/2014/main" id="{C5F34713-1677-4895-916A-7FDAA1A2EE4C}"/>
            </a:ext>
          </a:extLst>
        </xdr:cNvPr>
        <xdr:cNvSpPr txBox="1"/>
      </xdr:nvSpPr>
      <xdr:spPr>
        <a:xfrm>
          <a:off x="1066800" y="1134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6762EF6-04C1-482A-9AD1-22E04B250162}"/>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26E992A1-7B2E-4D60-82BD-E637F02CC456}"/>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103C4DC4-D6D1-4860-B007-7008BA4422E3}"/>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[272,298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60766392-CAE9-46F7-87CA-F528D1ACF496}"/>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F380C413-E920-4512-92B3-04D1AD9E9B4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8CF1FAA3-12D8-4A24-AD4F-349C9C52B8FF}"/>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FAB42364-C171-4A7C-9631-C5842A61B2A4}"/>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CB3F1869-A4A0-43FD-8D1C-5EAA69A7CC31}"/>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458B465B-C383-461C-923B-1D60BAC8BA0E}"/>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5B38324D-5507-488C-9F3F-041BA4D658DB}"/>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862B8A0E-F723-48EE-AB2F-14C95ACB7352}"/>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1C3ACEAF-E9E8-43A4-8011-CEFEA9FA10B8}"/>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FB3169E6-92C3-4999-8B29-143B2A9C853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有数の観光地という町の特性から、観光、衛生、消防業務等に対して、観光客数を見込んだ施設規模及び職員体制となっていることに加え、隣町の消防業務を受託していること等により、類似団体平均より高い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基本給引き上げによる人件費増加等により、昨年度に比べ</a:t>
          </a:r>
          <a:r>
            <a:rPr kumimoji="1" lang="en-US" altLang="ja-JP" sz="1300">
              <a:latin typeface="ＭＳ Ｐゴシック" panose="020B0600070205080204" pitchFamily="50" charset="-128"/>
              <a:ea typeface="ＭＳ Ｐゴシック" panose="020B0600070205080204" pitchFamily="50" charset="-128"/>
            </a:rPr>
            <a:t>27,547</a:t>
          </a:r>
          <a:r>
            <a:rPr kumimoji="1" lang="ja-JP" altLang="en-US" sz="1300">
              <a:latin typeface="ＭＳ Ｐゴシック" panose="020B0600070205080204" pitchFamily="50" charset="-128"/>
              <a:ea typeface="ＭＳ Ｐゴシック" panose="020B0600070205080204" pitchFamily="50" charset="-128"/>
            </a:rPr>
            <a:t>円増加している。　引き続き、行政改革取組方針等に基づき、職員数の適正化や業務の民間活用等を図り、経費の低減に努めていく。</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B2657E52-1242-4254-96D0-97DE5948FE2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6CF3DBD2-8204-48F3-9229-0D22AA585D2B}"/>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67D62F07-4E0E-4C3C-AA2F-CCA89727290B}"/>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903A18FA-8189-4F6B-90A8-B957966971DC}"/>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C69C163D-C2F1-4A25-92B1-E1898AF392B4}"/>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C8B75C1A-3974-4B80-8D7E-1595D9AC476B}"/>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16D9EA48-F236-49A5-BAAE-3E089AA12D93}"/>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C4451495-3B09-4C83-9B6E-3F4FDD75188C}"/>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1FE57519-6E14-4200-B199-0F53D56C144D}"/>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3E784F2E-3755-45DD-AF4C-C1088639EBEF}"/>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A389877E-D307-4D53-B86B-B39059F8C52D}"/>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F7600792-0194-40DB-9E4A-11596022CAB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2CBC740B-DA09-4A92-B20F-2F06CD42A2FF}"/>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1A5C14A6-2F9A-47B3-A0C5-48699A9BEF86}"/>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5DBA520D-D848-469C-BE86-953483BF1FFD}"/>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A2C77E4-96E5-4094-8365-767FF7167541}"/>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E9DA38C9-0C25-40DF-B98A-674304ADD1B6}"/>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130260</xdr:rowOff>
    </xdr:from>
    <xdr:to>
      <xdr:col>23</xdr:col>
      <xdr:colOff>133350</xdr:colOff>
      <xdr:row>87</xdr:row>
      <xdr:rowOff>124988</xdr:rowOff>
    </xdr:to>
    <xdr:cxnSp macro="">
      <xdr:nvCxnSpPr>
        <xdr:cNvPr id="187" name="直線コネクタ 186">
          <a:extLst>
            <a:ext uri="{FF2B5EF4-FFF2-40B4-BE49-F238E27FC236}">
              <a16:creationId xmlns:a16="http://schemas.microsoft.com/office/drawing/2014/main" id="{9E7595FC-7E12-414E-8797-9FB44414979F}"/>
            </a:ext>
          </a:extLst>
        </xdr:cNvPr>
        <xdr:cNvCxnSpPr/>
      </xdr:nvCxnSpPr>
      <xdr:spPr>
        <a:xfrm>
          <a:off x="4114800" y="14874960"/>
          <a:ext cx="838200" cy="16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22319</xdr:rowOff>
    </xdr:from>
    <xdr:ext cx="762000" cy="259045"/>
    <xdr:sp macro="" textlink="">
      <xdr:nvSpPr>
        <xdr:cNvPr id="188" name="人件費・物件費等の状況平均値テキスト">
          <a:extLst>
            <a:ext uri="{FF2B5EF4-FFF2-40B4-BE49-F238E27FC236}">
              <a16:creationId xmlns:a16="http://schemas.microsoft.com/office/drawing/2014/main" id="{BFCF9045-98D2-48E5-9DBB-3A60E4FE23B3}"/>
            </a:ext>
          </a:extLst>
        </xdr:cNvPr>
        <xdr:cNvSpPr txBox="1"/>
      </xdr:nvSpPr>
      <xdr:spPr>
        <a:xfrm>
          <a:off x="5041900" y="14081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CB009EF6-19AF-46D2-9169-97E8CE5DE33B}"/>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127980</xdr:rowOff>
    </xdr:from>
    <xdr:to>
      <xdr:col>19</xdr:col>
      <xdr:colOff>133350</xdr:colOff>
      <xdr:row>86</xdr:row>
      <xdr:rowOff>130260</xdr:rowOff>
    </xdr:to>
    <xdr:cxnSp macro="">
      <xdr:nvCxnSpPr>
        <xdr:cNvPr id="190" name="直線コネクタ 189">
          <a:extLst>
            <a:ext uri="{FF2B5EF4-FFF2-40B4-BE49-F238E27FC236}">
              <a16:creationId xmlns:a16="http://schemas.microsoft.com/office/drawing/2014/main" id="{CFAF12B9-AD8A-4149-A2FE-8326696BC9B1}"/>
            </a:ext>
          </a:extLst>
        </xdr:cNvPr>
        <xdr:cNvCxnSpPr/>
      </xdr:nvCxnSpPr>
      <xdr:spPr>
        <a:xfrm>
          <a:off x="3225800" y="14872680"/>
          <a:ext cx="889000" cy="2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171C9DBD-A7F0-489A-B953-F1AF19BDFBC2}"/>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75402</xdr:rowOff>
    </xdr:from>
    <xdr:ext cx="736600" cy="259045"/>
    <xdr:sp macro="" textlink="">
      <xdr:nvSpPr>
        <xdr:cNvPr id="192" name="テキスト ボックス 191">
          <a:extLst>
            <a:ext uri="{FF2B5EF4-FFF2-40B4-BE49-F238E27FC236}">
              <a16:creationId xmlns:a16="http://schemas.microsoft.com/office/drawing/2014/main" id="{B6813F76-0DCA-4F05-8EDA-0B3B558A05F8}"/>
            </a:ext>
          </a:extLst>
        </xdr:cNvPr>
        <xdr:cNvSpPr txBox="1"/>
      </xdr:nvSpPr>
      <xdr:spPr>
        <a:xfrm>
          <a:off x="3733800" y="1396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86</xdr:row>
      <xdr:rowOff>29632</xdr:rowOff>
    </xdr:from>
    <xdr:to>
      <xdr:col>15</xdr:col>
      <xdr:colOff>82550</xdr:colOff>
      <xdr:row>86</xdr:row>
      <xdr:rowOff>127980</xdr:rowOff>
    </xdr:to>
    <xdr:cxnSp macro="">
      <xdr:nvCxnSpPr>
        <xdr:cNvPr id="193" name="直線コネクタ 192">
          <a:extLst>
            <a:ext uri="{FF2B5EF4-FFF2-40B4-BE49-F238E27FC236}">
              <a16:creationId xmlns:a16="http://schemas.microsoft.com/office/drawing/2014/main" id="{BEAF5030-9044-46D4-94B0-9FDF5037CCC8}"/>
            </a:ext>
          </a:extLst>
        </xdr:cNvPr>
        <xdr:cNvCxnSpPr/>
      </xdr:nvCxnSpPr>
      <xdr:spPr>
        <a:xfrm>
          <a:off x="2336800" y="14774332"/>
          <a:ext cx="889000" cy="98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CF0E45E-7686-473B-8A89-1026240B5F2A}"/>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76675</xdr:rowOff>
    </xdr:from>
    <xdr:ext cx="762000" cy="259045"/>
    <xdr:sp macro="" textlink="">
      <xdr:nvSpPr>
        <xdr:cNvPr id="195" name="テキスト ボックス 194">
          <a:extLst>
            <a:ext uri="{FF2B5EF4-FFF2-40B4-BE49-F238E27FC236}">
              <a16:creationId xmlns:a16="http://schemas.microsoft.com/office/drawing/2014/main" id="{D3CC1586-BE96-4ECA-BB34-DB9CCF1F7212}"/>
            </a:ext>
          </a:extLst>
        </xdr:cNvPr>
        <xdr:cNvSpPr txBox="1"/>
      </xdr:nvSpPr>
      <xdr:spPr>
        <a:xfrm>
          <a:off x="2844800" y="1396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86</xdr:row>
      <xdr:rowOff>2673</xdr:rowOff>
    </xdr:from>
    <xdr:to>
      <xdr:col>11</xdr:col>
      <xdr:colOff>31750</xdr:colOff>
      <xdr:row>86</xdr:row>
      <xdr:rowOff>29632</xdr:rowOff>
    </xdr:to>
    <xdr:cxnSp macro="">
      <xdr:nvCxnSpPr>
        <xdr:cNvPr id="196" name="直線コネクタ 195">
          <a:extLst>
            <a:ext uri="{FF2B5EF4-FFF2-40B4-BE49-F238E27FC236}">
              <a16:creationId xmlns:a16="http://schemas.microsoft.com/office/drawing/2014/main" id="{32D95EE0-0B2B-4C93-A46A-D78D9CE46AD2}"/>
            </a:ext>
          </a:extLst>
        </xdr:cNvPr>
        <xdr:cNvCxnSpPr/>
      </xdr:nvCxnSpPr>
      <xdr:spPr>
        <a:xfrm>
          <a:off x="1447800" y="14747373"/>
          <a:ext cx="889000" cy="26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FFE5BADB-0625-48CE-8CEA-77A4DCBC1735}"/>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43617</xdr:rowOff>
    </xdr:from>
    <xdr:ext cx="762000" cy="259045"/>
    <xdr:sp macro="" textlink="">
      <xdr:nvSpPr>
        <xdr:cNvPr id="198" name="テキスト ボックス 197">
          <a:extLst>
            <a:ext uri="{FF2B5EF4-FFF2-40B4-BE49-F238E27FC236}">
              <a16:creationId xmlns:a16="http://schemas.microsoft.com/office/drawing/2014/main" id="{C767DDEB-8EE6-4F40-A7D3-F61F07F1B10D}"/>
            </a:ext>
          </a:extLst>
        </xdr:cNvPr>
        <xdr:cNvSpPr txBox="1"/>
      </xdr:nvSpPr>
      <xdr:spPr>
        <a:xfrm>
          <a:off x="1955800" y="1393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589B5A80-FB65-4368-A0B1-1AC610DB4A0C}"/>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720</xdr:rowOff>
    </xdr:from>
    <xdr:ext cx="762000" cy="259045"/>
    <xdr:sp macro="" textlink="">
      <xdr:nvSpPr>
        <xdr:cNvPr id="200" name="テキスト ボックス 199">
          <a:extLst>
            <a:ext uri="{FF2B5EF4-FFF2-40B4-BE49-F238E27FC236}">
              <a16:creationId xmlns:a16="http://schemas.microsoft.com/office/drawing/2014/main" id="{1DA50ABC-F543-481E-A953-6D30F1A71CD3}"/>
            </a:ext>
          </a:extLst>
        </xdr:cNvPr>
        <xdr:cNvSpPr txBox="1"/>
      </xdr:nvSpPr>
      <xdr:spPr>
        <a:xfrm>
          <a:off x="1066800" y="1388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FAC2A71D-0280-4B1F-B829-F7899B7C78D7}"/>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34DCDF28-EBD4-4EE7-ACD3-062808DD7D7E}"/>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B2C1D860-C7D5-4697-ADE3-184F205D0491}"/>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D5430A2F-4D2B-46D4-ACF8-7D87517A6C95}"/>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38DA9985-862B-46B7-868D-5ABB17B513B5}"/>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74188</xdr:rowOff>
    </xdr:from>
    <xdr:to>
      <xdr:col>23</xdr:col>
      <xdr:colOff>184150</xdr:colOff>
      <xdr:row>88</xdr:row>
      <xdr:rowOff>4338</xdr:rowOff>
    </xdr:to>
    <xdr:sp macro="" textlink="">
      <xdr:nvSpPr>
        <xdr:cNvPr id="206" name="楕円 205">
          <a:extLst>
            <a:ext uri="{FF2B5EF4-FFF2-40B4-BE49-F238E27FC236}">
              <a16:creationId xmlns:a16="http://schemas.microsoft.com/office/drawing/2014/main" id="{872312A9-90A3-4327-BDCE-A62797F9F3DE}"/>
            </a:ext>
          </a:extLst>
        </xdr:cNvPr>
        <xdr:cNvSpPr/>
      </xdr:nvSpPr>
      <xdr:spPr>
        <a:xfrm>
          <a:off x="4902200" y="1499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46265</xdr:rowOff>
    </xdr:from>
    <xdr:ext cx="762000" cy="259045"/>
    <xdr:sp macro="" textlink="">
      <xdr:nvSpPr>
        <xdr:cNvPr id="207" name="人件費・物件費等の状況該当値テキスト">
          <a:extLst>
            <a:ext uri="{FF2B5EF4-FFF2-40B4-BE49-F238E27FC236}">
              <a16:creationId xmlns:a16="http://schemas.microsoft.com/office/drawing/2014/main" id="{D0395D2F-3720-46F6-AE50-BDC2EFCC52C5}"/>
            </a:ext>
          </a:extLst>
        </xdr:cNvPr>
        <xdr:cNvSpPr txBox="1"/>
      </xdr:nvSpPr>
      <xdr:spPr>
        <a:xfrm>
          <a:off x="5041900" y="14962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79460</xdr:rowOff>
    </xdr:from>
    <xdr:to>
      <xdr:col>19</xdr:col>
      <xdr:colOff>184150</xdr:colOff>
      <xdr:row>87</xdr:row>
      <xdr:rowOff>9610</xdr:rowOff>
    </xdr:to>
    <xdr:sp macro="" textlink="">
      <xdr:nvSpPr>
        <xdr:cNvPr id="208" name="楕円 207">
          <a:extLst>
            <a:ext uri="{FF2B5EF4-FFF2-40B4-BE49-F238E27FC236}">
              <a16:creationId xmlns:a16="http://schemas.microsoft.com/office/drawing/2014/main" id="{4B819F6A-868C-4AD9-A65A-698D07BA8AC1}"/>
            </a:ext>
          </a:extLst>
        </xdr:cNvPr>
        <xdr:cNvSpPr/>
      </xdr:nvSpPr>
      <xdr:spPr>
        <a:xfrm>
          <a:off x="4064000" y="1482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165837</xdr:rowOff>
    </xdr:from>
    <xdr:ext cx="736600" cy="259045"/>
    <xdr:sp macro="" textlink="">
      <xdr:nvSpPr>
        <xdr:cNvPr id="209" name="テキスト ボックス 208">
          <a:extLst>
            <a:ext uri="{FF2B5EF4-FFF2-40B4-BE49-F238E27FC236}">
              <a16:creationId xmlns:a16="http://schemas.microsoft.com/office/drawing/2014/main" id="{DB0F2833-DC9D-4ADF-95AB-C697E75D4563}"/>
            </a:ext>
          </a:extLst>
        </xdr:cNvPr>
        <xdr:cNvSpPr txBox="1"/>
      </xdr:nvSpPr>
      <xdr:spPr>
        <a:xfrm>
          <a:off x="3733800" y="14910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77180</xdr:rowOff>
    </xdr:from>
    <xdr:to>
      <xdr:col>15</xdr:col>
      <xdr:colOff>133350</xdr:colOff>
      <xdr:row>87</xdr:row>
      <xdr:rowOff>7330</xdr:rowOff>
    </xdr:to>
    <xdr:sp macro="" textlink="">
      <xdr:nvSpPr>
        <xdr:cNvPr id="210" name="楕円 209">
          <a:extLst>
            <a:ext uri="{FF2B5EF4-FFF2-40B4-BE49-F238E27FC236}">
              <a16:creationId xmlns:a16="http://schemas.microsoft.com/office/drawing/2014/main" id="{7ADD2618-DE21-416B-BDE3-91BDE361EEF3}"/>
            </a:ext>
          </a:extLst>
        </xdr:cNvPr>
        <xdr:cNvSpPr/>
      </xdr:nvSpPr>
      <xdr:spPr>
        <a:xfrm>
          <a:off x="3175000" y="1482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163557</xdr:rowOff>
    </xdr:from>
    <xdr:ext cx="762000" cy="259045"/>
    <xdr:sp macro="" textlink="">
      <xdr:nvSpPr>
        <xdr:cNvPr id="211" name="テキスト ボックス 210">
          <a:extLst>
            <a:ext uri="{FF2B5EF4-FFF2-40B4-BE49-F238E27FC236}">
              <a16:creationId xmlns:a16="http://schemas.microsoft.com/office/drawing/2014/main" id="{3CC58780-E61E-45AB-8C4B-5C9DAA19B6CC}"/>
            </a:ext>
          </a:extLst>
        </xdr:cNvPr>
        <xdr:cNvSpPr txBox="1"/>
      </xdr:nvSpPr>
      <xdr:spPr>
        <a:xfrm>
          <a:off x="2844800" y="1490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150282</xdr:rowOff>
    </xdr:from>
    <xdr:to>
      <xdr:col>11</xdr:col>
      <xdr:colOff>82550</xdr:colOff>
      <xdr:row>86</xdr:row>
      <xdr:rowOff>80432</xdr:rowOff>
    </xdr:to>
    <xdr:sp macro="" textlink="">
      <xdr:nvSpPr>
        <xdr:cNvPr id="212" name="楕円 211">
          <a:extLst>
            <a:ext uri="{FF2B5EF4-FFF2-40B4-BE49-F238E27FC236}">
              <a16:creationId xmlns:a16="http://schemas.microsoft.com/office/drawing/2014/main" id="{E25DDE80-493B-4CA5-A42D-27B6463BF8BF}"/>
            </a:ext>
          </a:extLst>
        </xdr:cNvPr>
        <xdr:cNvSpPr/>
      </xdr:nvSpPr>
      <xdr:spPr>
        <a:xfrm>
          <a:off x="2286000" y="1472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65209</xdr:rowOff>
    </xdr:from>
    <xdr:ext cx="762000" cy="259045"/>
    <xdr:sp macro="" textlink="">
      <xdr:nvSpPr>
        <xdr:cNvPr id="213" name="テキスト ボックス 212">
          <a:extLst>
            <a:ext uri="{FF2B5EF4-FFF2-40B4-BE49-F238E27FC236}">
              <a16:creationId xmlns:a16="http://schemas.microsoft.com/office/drawing/2014/main" id="{13683F13-073C-42E9-92D4-59FB6F9D8D8B}"/>
            </a:ext>
          </a:extLst>
        </xdr:cNvPr>
        <xdr:cNvSpPr txBox="1"/>
      </xdr:nvSpPr>
      <xdr:spPr>
        <a:xfrm>
          <a:off x="1955800" y="14809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85</xdr:row>
      <xdr:rowOff>123323</xdr:rowOff>
    </xdr:from>
    <xdr:to>
      <xdr:col>7</xdr:col>
      <xdr:colOff>31750</xdr:colOff>
      <xdr:row>86</xdr:row>
      <xdr:rowOff>53473</xdr:rowOff>
    </xdr:to>
    <xdr:sp macro="" textlink="">
      <xdr:nvSpPr>
        <xdr:cNvPr id="214" name="楕円 213">
          <a:extLst>
            <a:ext uri="{FF2B5EF4-FFF2-40B4-BE49-F238E27FC236}">
              <a16:creationId xmlns:a16="http://schemas.microsoft.com/office/drawing/2014/main" id="{6B6AA044-8ED1-457B-8D51-1DF34F3C112A}"/>
            </a:ext>
          </a:extLst>
        </xdr:cNvPr>
        <xdr:cNvSpPr/>
      </xdr:nvSpPr>
      <xdr:spPr>
        <a:xfrm>
          <a:off x="1397000" y="14696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86</xdr:row>
      <xdr:rowOff>38250</xdr:rowOff>
    </xdr:from>
    <xdr:ext cx="762000" cy="259045"/>
    <xdr:sp macro="" textlink="">
      <xdr:nvSpPr>
        <xdr:cNvPr id="215" name="テキスト ボックス 214">
          <a:extLst>
            <a:ext uri="{FF2B5EF4-FFF2-40B4-BE49-F238E27FC236}">
              <a16:creationId xmlns:a16="http://schemas.microsoft.com/office/drawing/2014/main" id="{2E28EAD9-DA9A-484D-9B7D-B8FD1D44368D}"/>
            </a:ext>
          </a:extLst>
        </xdr:cNvPr>
        <xdr:cNvSpPr txBox="1"/>
      </xdr:nvSpPr>
      <xdr:spPr>
        <a:xfrm>
          <a:off x="1066800" y="14782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5DCCFA45-78F0-4B47-AB7A-37C8E113A3CC}"/>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E44C3E4-5151-453E-95CC-15F9356C052D}"/>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73985DBF-48D5-49FC-B1B6-71642CE7E13D}"/>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C99A578C-0A88-454E-9412-4AEFCFDDD3FB}"/>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A2D2DA9C-BEF2-4D38-970F-C435BEE77B07}"/>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2B6000DF-9447-4666-9680-0D1E4359AF6B}"/>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31213B87-BEFB-486D-9908-4EFFF486E6D5}"/>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883F713B-A2CB-4CD7-B91C-3CEFEC848CBB}"/>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8C798E69-349A-4D82-9F3B-C0DDCD918709}"/>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42834F07-906E-4B42-83B8-DFCE163C73FA}"/>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C2196858-C2C1-4676-ACE0-C3D07F32E5B6}"/>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B766D976-A9F4-42A2-99C4-9EE0619BB561}"/>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2A7ACD72-4475-460C-85DB-0B92A3432D15}"/>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ラスパイレス指数は類似団体平均より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ポイント下回っている状況となっている。今後も引き続き、給与制度の適正運用に努め、国の動向を注視しながら、必要な時期に改正等の取組みも進めていく。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9D5F7B7B-E417-4D0E-92A0-747D34D99B8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D2070AE2-3FF8-4B05-87C8-8391F8FE9295}"/>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6CFDF430-3F75-4922-AE53-78ED35C28413}"/>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F76452EE-370E-4946-B4BC-030BA9AFB5E9}"/>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4992CD8-7B93-48E9-99FE-58AA4477E88D}"/>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BAF65B19-6A9B-4FD9-AE2B-7B74A509D8AB}"/>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A1DC380C-410E-454E-A866-D14F59A597ED}"/>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150F9554-5F57-46AE-9BC5-788C45F14745}"/>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D9D80350-A2A1-425C-B0FE-CB72A5EE5F31}"/>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515735AA-200B-4888-80E9-636C5DE282D7}"/>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1D3453BB-AB92-408C-861A-D4A3957AF83D}"/>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CF8C52A1-0941-4F2F-BF1F-685FB1D899EE}"/>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B7FA7157-023B-4525-90E8-7D2738094A15}"/>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BAA4F424-9E50-4E55-86B9-1E61D6A26B62}"/>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11E5FF54-7883-4FEC-971E-221A592F1E7F}"/>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32105567-8FBB-4306-A1CD-C80B0CB995DE}"/>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90075AF9-94E8-422A-9031-65FBCCBDC1BC}"/>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2F2F33C-0F59-4A19-BEA6-E44D4D553BA8}"/>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F750848A-0161-4013-A96A-9509F717DB2A}"/>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824B3080-E610-4946-9A9F-0CC2C918D0B7}"/>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B4A184B7-845F-413D-979F-4C038E8699CA}"/>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A42F4150-C994-4431-859B-43936FF6CF88}"/>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134257</xdr:rowOff>
    </xdr:from>
    <xdr:to>
      <xdr:col>81</xdr:col>
      <xdr:colOff>44450</xdr:colOff>
      <xdr:row>85</xdr:row>
      <xdr:rowOff>31750</xdr:rowOff>
    </xdr:to>
    <xdr:cxnSp macro="">
      <xdr:nvCxnSpPr>
        <xdr:cNvPr id="251" name="直線コネクタ 250">
          <a:extLst>
            <a:ext uri="{FF2B5EF4-FFF2-40B4-BE49-F238E27FC236}">
              <a16:creationId xmlns:a16="http://schemas.microsoft.com/office/drawing/2014/main" id="{26627FD2-2900-4A23-B760-713F72828FD2}"/>
            </a:ext>
          </a:extLst>
        </xdr:cNvPr>
        <xdr:cNvCxnSpPr/>
      </xdr:nvCxnSpPr>
      <xdr:spPr>
        <a:xfrm flipV="1">
          <a:off x="16179800" y="14536057"/>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2" name="給与水準   （国との比較）平均値テキスト">
          <a:extLst>
            <a:ext uri="{FF2B5EF4-FFF2-40B4-BE49-F238E27FC236}">
              <a16:creationId xmlns:a16="http://schemas.microsoft.com/office/drawing/2014/main" id="{B9EFFEBB-2282-4EDC-BDB8-B9CB60CF33C3}"/>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14AF2D44-BC95-42D0-A6DA-3E8305333BDD}"/>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65314</xdr:rowOff>
    </xdr:from>
    <xdr:to>
      <xdr:col>77</xdr:col>
      <xdr:colOff>44450</xdr:colOff>
      <xdr:row>85</xdr:row>
      <xdr:rowOff>31750</xdr:rowOff>
    </xdr:to>
    <xdr:cxnSp macro="">
      <xdr:nvCxnSpPr>
        <xdr:cNvPr id="254" name="直線コネクタ 253">
          <a:extLst>
            <a:ext uri="{FF2B5EF4-FFF2-40B4-BE49-F238E27FC236}">
              <a16:creationId xmlns:a16="http://schemas.microsoft.com/office/drawing/2014/main" id="{A20C56E4-7281-45ED-8C7B-91CB01E66512}"/>
            </a:ext>
          </a:extLst>
        </xdr:cNvPr>
        <xdr:cNvCxnSpPr/>
      </xdr:nvCxnSpPr>
      <xdr:spPr>
        <a:xfrm>
          <a:off x="15290800" y="14467114"/>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30D8DE58-7456-46F3-A0E9-91A9BFA3389C}"/>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DFF13671-BE6A-477C-8A2D-D832CF7D757D}"/>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65314</xdr:rowOff>
    </xdr:from>
    <xdr:to>
      <xdr:col>72</xdr:col>
      <xdr:colOff>203200</xdr:colOff>
      <xdr:row>84</xdr:row>
      <xdr:rowOff>117021</xdr:rowOff>
    </xdr:to>
    <xdr:cxnSp macro="">
      <xdr:nvCxnSpPr>
        <xdr:cNvPr id="257" name="直線コネクタ 256">
          <a:extLst>
            <a:ext uri="{FF2B5EF4-FFF2-40B4-BE49-F238E27FC236}">
              <a16:creationId xmlns:a16="http://schemas.microsoft.com/office/drawing/2014/main" id="{9D11303E-2FF3-418D-85D9-7E6302E2F0F2}"/>
            </a:ext>
          </a:extLst>
        </xdr:cNvPr>
        <xdr:cNvCxnSpPr/>
      </xdr:nvCxnSpPr>
      <xdr:spPr>
        <a:xfrm flipV="1">
          <a:off x="14401800" y="14467114"/>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EF29C3F-03E1-420D-B80F-26941999A9A5}"/>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a:extLst>
            <a:ext uri="{FF2B5EF4-FFF2-40B4-BE49-F238E27FC236}">
              <a16:creationId xmlns:a16="http://schemas.microsoft.com/office/drawing/2014/main" id="{FDE545F5-E0B3-45C9-87D5-BA2D966856D2}"/>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117021</xdr:rowOff>
    </xdr:from>
    <xdr:to>
      <xdr:col>68</xdr:col>
      <xdr:colOff>152400</xdr:colOff>
      <xdr:row>85</xdr:row>
      <xdr:rowOff>14514</xdr:rowOff>
    </xdr:to>
    <xdr:cxnSp macro="">
      <xdr:nvCxnSpPr>
        <xdr:cNvPr id="260" name="直線コネクタ 259">
          <a:extLst>
            <a:ext uri="{FF2B5EF4-FFF2-40B4-BE49-F238E27FC236}">
              <a16:creationId xmlns:a16="http://schemas.microsoft.com/office/drawing/2014/main" id="{08FA840A-886A-488F-9C73-7CD594C77A2A}"/>
            </a:ext>
          </a:extLst>
        </xdr:cNvPr>
        <xdr:cNvCxnSpPr/>
      </xdr:nvCxnSpPr>
      <xdr:spPr>
        <a:xfrm flipV="1">
          <a:off x="13512800" y="14518821"/>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1ECF384B-EAE9-49AD-87E8-5FE7665E9AA7}"/>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62" name="テキスト ボックス 261">
          <a:extLst>
            <a:ext uri="{FF2B5EF4-FFF2-40B4-BE49-F238E27FC236}">
              <a16:creationId xmlns:a16="http://schemas.microsoft.com/office/drawing/2014/main" id="{8D41F7AF-97C2-416C-B164-3B5C17E45477}"/>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CED19511-AB01-45DA-AC9D-08D0425E103E}"/>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D1239C9E-0398-44D1-B3D4-6859D4137DF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F2982E26-9DD4-4597-B8A6-BA9692D3F763}"/>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EAC1E505-7B5B-40DB-9D0E-2EC87D7C1312}"/>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550928CB-A21F-44D2-A580-5D8DC6D2EE1C}"/>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2B74F7A8-3EA2-480F-9BB2-53EB40CDBB23}"/>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9B0F377F-E8F1-4945-98F9-133249ADA091}"/>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83457</xdr:rowOff>
    </xdr:from>
    <xdr:to>
      <xdr:col>81</xdr:col>
      <xdr:colOff>95250</xdr:colOff>
      <xdr:row>85</xdr:row>
      <xdr:rowOff>13607</xdr:rowOff>
    </xdr:to>
    <xdr:sp macro="" textlink="">
      <xdr:nvSpPr>
        <xdr:cNvPr id="270" name="楕円 269">
          <a:extLst>
            <a:ext uri="{FF2B5EF4-FFF2-40B4-BE49-F238E27FC236}">
              <a16:creationId xmlns:a16="http://schemas.microsoft.com/office/drawing/2014/main" id="{D846B37B-F38F-4219-B741-096A5A918D0A}"/>
            </a:ext>
          </a:extLst>
        </xdr:cNvPr>
        <xdr:cNvSpPr/>
      </xdr:nvSpPr>
      <xdr:spPr>
        <a:xfrm>
          <a:off x="169672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99984</xdr:rowOff>
    </xdr:from>
    <xdr:ext cx="762000" cy="259045"/>
    <xdr:sp macro="" textlink="">
      <xdr:nvSpPr>
        <xdr:cNvPr id="271" name="給与水準   （国との比較）該当値テキスト">
          <a:extLst>
            <a:ext uri="{FF2B5EF4-FFF2-40B4-BE49-F238E27FC236}">
              <a16:creationId xmlns:a16="http://schemas.microsoft.com/office/drawing/2014/main" id="{101A3ED7-D02A-4485-A854-2F1BF7DCAA32}"/>
            </a:ext>
          </a:extLst>
        </xdr:cNvPr>
        <xdr:cNvSpPr txBox="1"/>
      </xdr:nvSpPr>
      <xdr:spPr>
        <a:xfrm>
          <a:off x="17106900" y="1433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152400</xdr:rowOff>
    </xdr:from>
    <xdr:to>
      <xdr:col>77</xdr:col>
      <xdr:colOff>95250</xdr:colOff>
      <xdr:row>85</xdr:row>
      <xdr:rowOff>82550</xdr:rowOff>
    </xdr:to>
    <xdr:sp macro="" textlink="">
      <xdr:nvSpPr>
        <xdr:cNvPr id="272" name="楕円 271">
          <a:extLst>
            <a:ext uri="{FF2B5EF4-FFF2-40B4-BE49-F238E27FC236}">
              <a16:creationId xmlns:a16="http://schemas.microsoft.com/office/drawing/2014/main" id="{FB146E5F-3997-4C11-9D39-604AE1508A93}"/>
            </a:ext>
          </a:extLst>
        </xdr:cNvPr>
        <xdr:cNvSpPr/>
      </xdr:nvSpPr>
      <xdr:spPr>
        <a:xfrm>
          <a:off x="16129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67327</xdr:rowOff>
    </xdr:from>
    <xdr:ext cx="736600" cy="259045"/>
    <xdr:sp macro="" textlink="">
      <xdr:nvSpPr>
        <xdr:cNvPr id="273" name="テキスト ボックス 272">
          <a:extLst>
            <a:ext uri="{FF2B5EF4-FFF2-40B4-BE49-F238E27FC236}">
              <a16:creationId xmlns:a16="http://schemas.microsoft.com/office/drawing/2014/main" id="{DE931649-08D2-49B5-9B87-CDABF210DAE6}"/>
            </a:ext>
          </a:extLst>
        </xdr:cNvPr>
        <xdr:cNvSpPr txBox="1"/>
      </xdr:nvSpPr>
      <xdr:spPr>
        <a:xfrm>
          <a:off x="15798800" y="1464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14514</xdr:rowOff>
    </xdr:from>
    <xdr:to>
      <xdr:col>73</xdr:col>
      <xdr:colOff>44450</xdr:colOff>
      <xdr:row>84</xdr:row>
      <xdr:rowOff>116114</xdr:rowOff>
    </xdr:to>
    <xdr:sp macro="" textlink="">
      <xdr:nvSpPr>
        <xdr:cNvPr id="274" name="楕円 273">
          <a:extLst>
            <a:ext uri="{FF2B5EF4-FFF2-40B4-BE49-F238E27FC236}">
              <a16:creationId xmlns:a16="http://schemas.microsoft.com/office/drawing/2014/main" id="{4B41A9F0-19BE-4D11-8D91-1E22F014E21F}"/>
            </a:ext>
          </a:extLst>
        </xdr:cNvPr>
        <xdr:cNvSpPr/>
      </xdr:nvSpPr>
      <xdr:spPr>
        <a:xfrm>
          <a:off x="15240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126291</xdr:rowOff>
    </xdr:from>
    <xdr:ext cx="762000" cy="259045"/>
    <xdr:sp macro="" textlink="">
      <xdr:nvSpPr>
        <xdr:cNvPr id="275" name="テキスト ボックス 274">
          <a:extLst>
            <a:ext uri="{FF2B5EF4-FFF2-40B4-BE49-F238E27FC236}">
              <a16:creationId xmlns:a16="http://schemas.microsoft.com/office/drawing/2014/main" id="{9D180443-955E-4F0D-947A-2D4F500A0E9A}"/>
            </a:ext>
          </a:extLst>
        </xdr:cNvPr>
        <xdr:cNvSpPr txBox="1"/>
      </xdr:nvSpPr>
      <xdr:spPr>
        <a:xfrm>
          <a:off x="14909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66221</xdr:rowOff>
    </xdr:from>
    <xdr:to>
      <xdr:col>68</xdr:col>
      <xdr:colOff>203200</xdr:colOff>
      <xdr:row>84</xdr:row>
      <xdr:rowOff>167821</xdr:rowOff>
    </xdr:to>
    <xdr:sp macro="" textlink="">
      <xdr:nvSpPr>
        <xdr:cNvPr id="276" name="楕円 275">
          <a:extLst>
            <a:ext uri="{FF2B5EF4-FFF2-40B4-BE49-F238E27FC236}">
              <a16:creationId xmlns:a16="http://schemas.microsoft.com/office/drawing/2014/main" id="{3F6E2B0F-FC76-4101-94D3-BBD8211F3D07}"/>
            </a:ext>
          </a:extLst>
        </xdr:cNvPr>
        <xdr:cNvSpPr/>
      </xdr:nvSpPr>
      <xdr:spPr>
        <a:xfrm>
          <a:off x="14351000" y="1446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6548</xdr:rowOff>
    </xdr:from>
    <xdr:ext cx="762000" cy="259045"/>
    <xdr:sp macro="" textlink="">
      <xdr:nvSpPr>
        <xdr:cNvPr id="277" name="テキスト ボックス 276">
          <a:extLst>
            <a:ext uri="{FF2B5EF4-FFF2-40B4-BE49-F238E27FC236}">
              <a16:creationId xmlns:a16="http://schemas.microsoft.com/office/drawing/2014/main" id="{8AE03BE5-8005-4671-BC28-78133B4FCF7F}"/>
            </a:ext>
          </a:extLst>
        </xdr:cNvPr>
        <xdr:cNvSpPr txBox="1"/>
      </xdr:nvSpPr>
      <xdr:spPr>
        <a:xfrm>
          <a:off x="14020800" y="14236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135164</xdr:rowOff>
    </xdr:from>
    <xdr:to>
      <xdr:col>64</xdr:col>
      <xdr:colOff>152400</xdr:colOff>
      <xdr:row>85</xdr:row>
      <xdr:rowOff>65314</xdr:rowOff>
    </xdr:to>
    <xdr:sp macro="" textlink="">
      <xdr:nvSpPr>
        <xdr:cNvPr id="278" name="楕円 277">
          <a:extLst>
            <a:ext uri="{FF2B5EF4-FFF2-40B4-BE49-F238E27FC236}">
              <a16:creationId xmlns:a16="http://schemas.microsoft.com/office/drawing/2014/main" id="{C9711D5E-742E-4A0B-97D6-54D6561C9C0F}"/>
            </a:ext>
          </a:extLst>
        </xdr:cNvPr>
        <xdr:cNvSpPr/>
      </xdr:nvSpPr>
      <xdr:spPr>
        <a:xfrm>
          <a:off x="134620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75491</xdr:rowOff>
    </xdr:from>
    <xdr:ext cx="762000" cy="259045"/>
    <xdr:sp macro="" textlink="">
      <xdr:nvSpPr>
        <xdr:cNvPr id="279" name="テキスト ボックス 278">
          <a:extLst>
            <a:ext uri="{FF2B5EF4-FFF2-40B4-BE49-F238E27FC236}">
              <a16:creationId xmlns:a16="http://schemas.microsoft.com/office/drawing/2014/main" id="{A1A69478-E6A6-4339-BE17-C76093D690C5}"/>
            </a:ext>
          </a:extLst>
        </xdr:cNvPr>
        <xdr:cNvSpPr txBox="1"/>
      </xdr:nvSpPr>
      <xdr:spPr>
        <a:xfrm>
          <a:off x="13131800" y="1430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29CABD64-A975-4DBC-AA98-EE3F4C986FC5}"/>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AB916EF0-08A6-4970-97B9-EF17D6DF3546}"/>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E8C93B98-3B96-401A-A06F-28E191AB4C1A}"/>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62F4C6E5-4C25-44E7-89BB-4964E3F6CCB2}"/>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ED27FA61-158F-491B-A9D8-0760729C4453}"/>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831DDF96-CFFE-4145-B6E5-F1098A0F200F}"/>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5F8F738-729B-4479-A2FB-AD8765F35299}"/>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B0959FF8-B7EA-4455-83DE-4C5CA5F71F88}"/>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31176C37-32BC-4ABE-97F1-F26A29399FC6}"/>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EA1B6A6C-A65F-4E09-B58D-9C8139C096F4}"/>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2AB4D6FA-FA06-481C-B3D5-4F04C58C45BF}"/>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782D739D-A04B-42E4-A024-A5A0E2720384}"/>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3DC0CFA4-09A4-4B85-9905-05FF9EC11636}"/>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全国有数の観光地という町の特性から、観光、衛生、消防業務等に対して、観光客数を見込んだ職員体制となっていることに加え、隣町の消防業務を受託していること等も影響し、人口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人当たり職員数の類似団体のなかでは最大の職員数となっている。</a:t>
          </a:r>
        </a:p>
        <a:p>
          <a:r>
            <a:rPr kumimoji="1" lang="ja-JP" altLang="en-US" sz="1300">
              <a:latin typeface="ＭＳ Ｐゴシック" panose="020B0600070205080204" pitchFamily="50" charset="-128"/>
              <a:ea typeface="ＭＳ Ｐゴシック" panose="020B0600070205080204" pitchFamily="50" charset="-128"/>
            </a:rPr>
            <a:t>　今後も定員適正化計画を基本として、退職者不補充等も検討し、引き続き、職員数の規模適正化に努めていく。</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A3818236-8942-4B42-B9AA-2831E9EB5803}"/>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9AA7D05C-FD03-4DE4-86FD-E869677DDA18}"/>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9CFEC9-F10C-4222-A34F-B915C0EF392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3D4567E1-B2A6-4C6A-A9AF-976C855DF308}"/>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204DE909-8462-434F-A626-CA99A322ACDC}"/>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E5E1FF73-4A68-45D5-A319-E93B4AB9481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1DCB2DC9-CB38-46AE-88DE-3A29A538DC5A}"/>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63355BB7-3F52-4443-B76D-E94024E36E6D}"/>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836B39D1-3F4A-4953-83D7-4325AE215335}"/>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986989E3-1AE3-48BC-B483-E686307E679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45000BCC-F34A-4D0B-91B0-E79E92AD6476}"/>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34CDBD9C-EBE8-4D69-96D0-44EDCA646BE1}"/>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7D6F68D-0168-4B77-9BBD-19D987FB5F2E}"/>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CB8177AE-AB84-404C-A1F5-C3249F666BB4}"/>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96DACDD5-1F6E-4597-9A55-7E0EB1D3CAE6}"/>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24C82BA2-80F4-426D-9D55-B581F0A5825C}"/>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6F3467B8-8903-4717-9E9D-4C42EEE1AA46}"/>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3FCEEEB9-2D5B-4BD2-89E4-EEBB806FEF7A}"/>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F501B4B5-67F0-4201-83BC-C7167E6EC79F}"/>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E82253E5-A776-43ED-92B6-FF5C0C9041AC}"/>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BF1C6F19-D98B-4A36-9798-919312B8B72A}"/>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66</xdr:row>
      <xdr:rowOff>134831</xdr:rowOff>
    </xdr:from>
    <xdr:to>
      <xdr:col>81</xdr:col>
      <xdr:colOff>44450</xdr:colOff>
      <xdr:row>67</xdr:row>
      <xdr:rowOff>2258</xdr:rowOff>
    </xdr:to>
    <xdr:cxnSp macro="">
      <xdr:nvCxnSpPr>
        <xdr:cNvPr id="314" name="直線コネクタ 313">
          <a:extLst>
            <a:ext uri="{FF2B5EF4-FFF2-40B4-BE49-F238E27FC236}">
              <a16:creationId xmlns:a16="http://schemas.microsoft.com/office/drawing/2014/main" id="{0715315A-636A-4FA6-B18A-C2240087758E}"/>
            </a:ext>
          </a:extLst>
        </xdr:cNvPr>
        <xdr:cNvCxnSpPr/>
      </xdr:nvCxnSpPr>
      <xdr:spPr>
        <a:xfrm>
          <a:off x="16179800" y="11450531"/>
          <a:ext cx="838200" cy="3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5" name="定員管理の状況平均値テキスト">
          <a:extLst>
            <a:ext uri="{FF2B5EF4-FFF2-40B4-BE49-F238E27FC236}">
              <a16:creationId xmlns:a16="http://schemas.microsoft.com/office/drawing/2014/main" id="{27B23F16-D91E-413B-9005-52796FA493CE}"/>
            </a:ext>
          </a:extLst>
        </xdr:cNvPr>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1B7468A5-D6AA-4AAB-89B1-49E0A54A8D75}"/>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66</xdr:row>
      <xdr:rowOff>99977</xdr:rowOff>
    </xdr:from>
    <xdr:to>
      <xdr:col>77</xdr:col>
      <xdr:colOff>44450</xdr:colOff>
      <xdr:row>66</xdr:row>
      <xdr:rowOff>134831</xdr:rowOff>
    </xdr:to>
    <xdr:cxnSp macro="">
      <xdr:nvCxnSpPr>
        <xdr:cNvPr id="317" name="直線コネクタ 316">
          <a:extLst>
            <a:ext uri="{FF2B5EF4-FFF2-40B4-BE49-F238E27FC236}">
              <a16:creationId xmlns:a16="http://schemas.microsoft.com/office/drawing/2014/main" id="{D4919B4B-C34A-48F1-B90A-E386C75F7419}"/>
            </a:ext>
          </a:extLst>
        </xdr:cNvPr>
        <xdr:cNvCxnSpPr/>
      </xdr:nvCxnSpPr>
      <xdr:spPr>
        <a:xfrm>
          <a:off x="15290800" y="11415677"/>
          <a:ext cx="889000" cy="34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B0176A10-DA6C-400A-BAF8-89212A049BE7}"/>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93221</xdr:rowOff>
    </xdr:from>
    <xdr:ext cx="736600" cy="259045"/>
    <xdr:sp macro="" textlink="">
      <xdr:nvSpPr>
        <xdr:cNvPr id="319" name="テキスト ボックス 318">
          <a:extLst>
            <a:ext uri="{FF2B5EF4-FFF2-40B4-BE49-F238E27FC236}">
              <a16:creationId xmlns:a16="http://schemas.microsoft.com/office/drawing/2014/main" id="{661549F7-0E7E-48AD-BE50-B5A99C0F8594}"/>
            </a:ext>
          </a:extLst>
        </xdr:cNvPr>
        <xdr:cNvSpPr txBox="1"/>
      </xdr:nvSpPr>
      <xdr:spPr>
        <a:xfrm>
          <a:off x="15798800" y="10208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66</xdr:row>
      <xdr:rowOff>94615</xdr:rowOff>
    </xdr:from>
    <xdr:to>
      <xdr:col>72</xdr:col>
      <xdr:colOff>203200</xdr:colOff>
      <xdr:row>66</xdr:row>
      <xdr:rowOff>99977</xdr:rowOff>
    </xdr:to>
    <xdr:cxnSp macro="">
      <xdr:nvCxnSpPr>
        <xdr:cNvPr id="320" name="直線コネクタ 319">
          <a:extLst>
            <a:ext uri="{FF2B5EF4-FFF2-40B4-BE49-F238E27FC236}">
              <a16:creationId xmlns:a16="http://schemas.microsoft.com/office/drawing/2014/main" id="{7F5D8E87-411F-473A-A9FB-20DB74DCE142}"/>
            </a:ext>
          </a:extLst>
        </xdr:cNvPr>
        <xdr:cNvCxnSpPr/>
      </xdr:nvCxnSpPr>
      <xdr:spPr>
        <a:xfrm>
          <a:off x="14401800" y="11410315"/>
          <a:ext cx="889000" cy="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40E6CC43-D8A5-4973-B6F9-CB24275AE627}"/>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2" name="テキスト ボックス 321">
          <a:extLst>
            <a:ext uri="{FF2B5EF4-FFF2-40B4-BE49-F238E27FC236}">
              <a16:creationId xmlns:a16="http://schemas.microsoft.com/office/drawing/2014/main" id="{6AF421AA-8743-4641-AFD0-5733D12E4E32}"/>
            </a:ext>
          </a:extLst>
        </xdr:cNvPr>
        <xdr:cNvSpPr txBox="1"/>
      </xdr:nvSpPr>
      <xdr:spPr>
        <a:xfrm>
          <a:off x="14909800" y="1019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66</xdr:row>
      <xdr:rowOff>75847</xdr:rowOff>
    </xdr:from>
    <xdr:to>
      <xdr:col>68</xdr:col>
      <xdr:colOff>152400</xdr:colOff>
      <xdr:row>66</xdr:row>
      <xdr:rowOff>94615</xdr:rowOff>
    </xdr:to>
    <xdr:cxnSp macro="">
      <xdr:nvCxnSpPr>
        <xdr:cNvPr id="323" name="直線コネクタ 322">
          <a:extLst>
            <a:ext uri="{FF2B5EF4-FFF2-40B4-BE49-F238E27FC236}">
              <a16:creationId xmlns:a16="http://schemas.microsoft.com/office/drawing/2014/main" id="{13CADD06-A672-43F8-A51D-27FD038D6AAE}"/>
            </a:ext>
          </a:extLst>
        </xdr:cNvPr>
        <xdr:cNvCxnSpPr/>
      </xdr:nvCxnSpPr>
      <xdr:spPr>
        <a:xfrm>
          <a:off x="13512800" y="11391547"/>
          <a:ext cx="889000" cy="1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B4012785-9927-4A37-8D94-8A726EA3E894}"/>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5" name="テキスト ボックス 324">
          <a:extLst>
            <a:ext uri="{FF2B5EF4-FFF2-40B4-BE49-F238E27FC236}">
              <a16:creationId xmlns:a16="http://schemas.microsoft.com/office/drawing/2014/main" id="{0487279A-30CE-4545-BCD4-D52637016A67}"/>
            </a:ext>
          </a:extLst>
        </xdr:cNvPr>
        <xdr:cNvSpPr txBox="1"/>
      </xdr:nvSpPr>
      <xdr:spPr>
        <a:xfrm>
          <a:off x="14020800" y="1018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FE10AF97-E4C7-4FFC-A7B4-5065D03A9587}"/>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7" name="テキスト ボックス 326">
          <a:extLst>
            <a:ext uri="{FF2B5EF4-FFF2-40B4-BE49-F238E27FC236}">
              <a16:creationId xmlns:a16="http://schemas.microsoft.com/office/drawing/2014/main" id="{DBA35632-402C-42B1-8377-F2AF17D5BD45}"/>
            </a:ext>
          </a:extLst>
        </xdr:cNvPr>
        <xdr:cNvSpPr txBox="1"/>
      </xdr:nvSpPr>
      <xdr:spPr>
        <a:xfrm>
          <a:off x="13131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EB41580B-3159-423A-92F6-BD54DC6B6B5A}"/>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F668ABDA-DEDF-436B-BE86-DEA69F7C95EF}"/>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DD32BC12-62A2-4C89-8637-CBC2CC6537B5}"/>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3C830CCE-1A10-4000-9C95-2EDF8B587169}"/>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15843C61-46D7-413F-BE26-AF7FCAE9616A}"/>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66</xdr:row>
      <xdr:rowOff>122908</xdr:rowOff>
    </xdr:from>
    <xdr:to>
      <xdr:col>81</xdr:col>
      <xdr:colOff>95250</xdr:colOff>
      <xdr:row>67</xdr:row>
      <xdr:rowOff>53058</xdr:rowOff>
    </xdr:to>
    <xdr:sp macro="" textlink="">
      <xdr:nvSpPr>
        <xdr:cNvPr id="333" name="楕円 332">
          <a:extLst>
            <a:ext uri="{FF2B5EF4-FFF2-40B4-BE49-F238E27FC236}">
              <a16:creationId xmlns:a16="http://schemas.microsoft.com/office/drawing/2014/main" id="{66DA1BB5-09C4-41FC-AD3D-0B93CDDC0A43}"/>
            </a:ext>
          </a:extLst>
        </xdr:cNvPr>
        <xdr:cNvSpPr/>
      </xdr:nvSpPr>
      <xdr:spPr>
        <a:xfrm>
          <a:off x="16967200" y="11438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66</xdr:row>
      <xdr:rowOff>18785</xdr:rowOff>
    </xdr:from>
    <xdr:ext cx="762000" cy="259045"/>
    <xdr:sp macro="" textlink="">
      <xdr:nvSpPr>
        <xdr:cNvPr id="334" name="定員管理の状況該当値テキスト">
          <a:extLst>
            <a:ext uri="{FF2B5EF4-FFF2-40B4-BE49-F238E27FC236}">
              <a16:creationId xmlns:a16="http://schemas.microsoft.com/office/drawing/2014/main" id="{600E4B0E-C2CD-4DFB-92C5-6668B59A05BE}"/>
            </a:ext>
          </a:extLst>
        </xdr:cNvPr>
        <xdr:cNvSpPr txBox="1"/>
      </xdr:nvSpPr>
      <xdr:spPr>
        <a:xfrm>
          <a:off x="17106900" y="1133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66</xdr:row>
      <xdr:rowOff>84031</xdr:rowOff>
    </xdr:from>
    <xdr:to>
      <xdr:col>77</xdr:col>
      <xdr:colOff>95250</xdr:colOff>
      <xdr:row>67</xdr:row>
      <xdr:rowOff>14181</xdr:rowOff>
    </xdr:to>
    <xdr:sp macro="" textlink="">
      <xdr:nvSpPr>
        <xdr:cNvPr id="335" name="楕円 334">
          <a:extLst>
            <a:ext uri="{FF2B5EF4-FFF2-40B4-BE49-F238E27FC236}">
              <a16:creationId xmlns:a16="http://schemas.microsoft.com/office/drawing/2014/main" id="{93127E3C-6E6C-4B7B-ACA5-16E1614EF779}"/>
            </a:ext>
          </a:extLst>
        </xdr:cNvPr>
        <xdr:cNvSpPr/>
      </xdr:nvSpPr>
      <xdr:spPr>
        <a:xfrm>
          <a:off x="16129000" y="11399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66</xdr:row>
      <xdr:rowOff>170408</xdr:rowOff>
    </xdr:from>
    <xdr:ext cx="736600" cy="259045"/>
    <xdr:sp macro="" textlink="">
      <xdr:nvSpPr>
        <xdr:cNvPr id="336" name="テキスト ボックス 335">
          <a:extLst>
            <a:ext uri="{FF2B5EF4-FFF2-40B4-BE49-F238E27FC236}">
              <a16:creationId xmlns:a16="http://schemas.microsoft.com/office/drawing/2014/main" id="{425090CE-AA57-4041-80B7-68BBCE8C3B16}"/>
            </a:ext>
          </a:extLst>
        </xdr:cNvPr>
        <xdr:cNvSpPr txBox="1"/>
      </xdr:nvSpPr>
      <xdr:spPr>
        <a:xfrm>
          <a:off x="15798800" y="114861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66</xdr:row>
      <xdr:rowOff>49177</xdr:rowOff>
    </xdr:from>
    <xdr:to>
      <xdr:col>73</xdr:col>
      <xdr:colOff>44450</xdr:colOff>
      <xdr:row>66</xdr:row>
      <xdr:rowOff>150777</xdr:rowOff>
    </xdr:to>
    <xdr:sp macro="" textlink="">
      <xdr:nvSpPr>
        <xdr:cNvPr id="337" name="楕円 336">
          <a:extLst>
            <a:ext uri="{FF2B5EF4-FFF2-40B4-BE49-F238E27FC236}">
              <a16:creationId xmlns:a16="http://schemas.microsoft.com/office/drawing/2014/main" id="{7FB5CAC0-1330-4590-A796-4C17FFB540BA}"/>
            </a:ext>
          </a:extLst>
        </xdr:cNvPr>
        <xdr:cNvSpPr/>
      </xdr:nvSpPr>
      <xdr:spPr>
        <a:xfrm>
          <a:off x="15240000" y="1136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66</xdr:row>
      <xdr:rowOff>135554</xdr:rowOff>
    </xdr:from>
    <xdr:ext cx="762000" cy="259045"/>
    <xdr:sp macro="" textlink="">
      <xdr:nvSpPr>
        <xdr:cNvPr id="338" name="テキスト ボックス 337">
          <a:extLst>
            <a:ext uri="{FF2B5EF4-FFF2-40B4-BE49-F238E27FC236}">
              <a16:creationId xmlns:a16="http://schemas.microsoft.com/office/drawing/2014/main" id="{9A398742-6247-4EF3-9D5B-637CB2DA6052}"/>
            </a:ext>
          </a:extLst>
        </xdr:cNvPr>
        <xdr:cNvSpPr txBox="1"/>
      </xdr:nvSpPr>
      <xdr:spPr>
        <a:xfrm>
          <a:off x="14909800" y="11451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66</xdr:row>
      <xdr:rowOff>43815</xdr:rowOff>
    </xdr:from>
    <xdr:to>
      <xdr:col>68</xdr:col>
      <xdr:colOff>203200</xdr:colOff>
      <xdr:row>66</xdr:row>
      <xdr:rowOff>145415</xdr:rowOff>
    </xdr:to>
    <xdr:sp macro="" textlink="">
      <xdr:nvSpPr>
        <xdr:cNvPr id="339" name="楕円 338">
          <a:extLst>
            <a:ext uri="{FF2B5EF4-FFF2-40B4-BE49-F238E27FC236}">
              <a16:creationId xmlns:a16="http://schemas.microsoft.com/office/drawing/2014/main" id="{5C74ED43-4BC2-468C-948B-AF8872C2E957}"/>
            </a:ext>
          </a:extLst>
        </xdr:cNvPr>
        <xdr:cNvSpPr/>
      </xdr:nvSpPr>
      <xdr:spPr>
        <a:xfrm>
          <a:off x="14351000" y="1135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66</xdr:row>
      <xdr:rowOff>130192</xdr:rowOff>
    </xdr:from>
    <xdr:ext cx="762000" cy="259045"/>
    <xdr:sp macro="" textlink="">
      <xdr:nvSpPr>
        <xdr:cNvPr id="340" name="テキスト ボックス 339">
          <a:extLst>
            <a:ext uri="{FF2B5EF4-FFF2-40B4-BE49-F238E27FC236}">
              <a16:creationId xmlns:a16="http://schemas.microsoft.com/office/drawing/2014/main" id="{F440B17B-9366-412C-885A-782BD5A4C8CB}"/>
            </a:ext>
          </a:extLst>
        </xdr:cNvPr>
        <xdr:cNvSpPr txBox="1"/>
      </xdr:nvSpPr>
      <xdr:spPr>
        <a:xfrm>
          <a:off x="14020800" y="11445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66</xdr:row>
      <xdr:rowOff>25047</xdr:rowOff>
    </xdr:from>
    <xdr:to>
      <xdr:col>64</xdr:col>
      <xdr:colOff>152400</xdr:colOff>
      <xdr:row>66</xdr:row>
      <xdr:rowOff>126647</xdr:rowOff>
    </xdr:to>
    <xdr:sp macro="" textlink="">
      <xdr:nvSpPr>
        <xdr:cNvPr id="341" name="楕円 340">
          <a:extLst>
            <a:ext uri="{FF2B5EF4-FFF2-40B4-BE49-F238E27FC236}">
              <a16:creationId xmlns:a16="http://schemas.microsoft.com/office/drawing/2014/main" id="{D7577F44-60B1-4113-8B90-1A357951D3A7}"/>
            </a:ext>
          </a:extLst>
        </xdr:cNvPr>
        <xdr:cNvSpPr/>
      </xdr:nvSpPr>
      <xdr:spPr>
        <a:xfrm>
          <a:off x="13462000" y="11340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66</xdr:row>
      <xdr:rowOff>111424</xdr:rowOff>
    </xdr:from>
    <xdr:ext cx="762000" cy="259045"/>
    <xdr:sp macro="" textlink="">
      <xdr:nvSpPr>
        <xdr:cNvPr id="342" name="テキスト ボックス 341">
          <a:extLst>
            <a:ext uri="{FF2B5EF4-FFF2-40B4-BE49-F238E27FC236}">
              <a16:creationId xmlns:a16="http://schemas.microsoft.com/office/drawing/2014/main" id="{CB40F579-E03F-4237-9B5F-985627117C81}"/>
            </a:ext>
          </a:extLst>
        </xdr:cNvPr>
        <xdr:cNvSpPr txBox="1"/>
      </xdr:nvSpPr>
      <xdr:spPr>
        <a:xfrm>
          <a:off x="13131800" y="11427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8DC20099-6D27-4976-81A4-0F73238273E4}"/>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D7120603-37E4-4181-8BD2-60D605A54AEF}"/>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B67650C1-62A3-4ECA-9705-9BDE9CC84B8F}"/>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E75AC9E6-0757-440D-BA90-6599FDFA3D0D}"/>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D1C7CFF5-2D32-4A88-BB9F-6754E971BE1C}"/>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1BF2C1AA-AD48-4842-B1E4-4FB16140858A}"/>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EB128FA6-6898-420C-A327-2874C894E1B9}"/>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3C5A380-864C-4EE7-94DE-05C9951B9352}"/>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166872AE-D80B-4F60-947C-EEDF11042F5F}"/>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EC8ED9AB-8346-4DDC-AFCA-3B59DC7B84A4}"/>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A1D6AC52-728C-4982-9C23-8372BBE5D14F}"/>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FBE53E86-4AF6-43DB-B0DA-A8E3F24F1825}"/>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43D3BBB9-BEE2-4DFD-875D-8C9DCDC0B65D}"/>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単年度数値としては前年度数値から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％増加したが、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箇年平均数値は横ばいとなった。</a:t>
          </a:r>
        </a:p>
        <a:p>
          <a:r>
            <a:rPr kumimoji="1" lang="ja-JP" altLang="en-US" sz="1300">
              <a:latin typeface="ＭＳ Ｐゴシック" panose="020B0600070205080204" pitchFamily="50" charset="-128"/>
              <a:ea typeface="ＭＳ Ｐゴシック" panose="020B0600070205080204" pitchFamily="50" charset="-128"/>
            </a:rPr>
            <a:t>　今後も公共施設建設等の大型事業で起債を活用する見込みのため、引き続き、将来世代に過度な負担とならないよう、事業の必要性及び有用性等を精査するとともに、借入金と償還金のバランスを考慮しながら、計画的な運用に努めていく。</a:t>
          </a: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53BC4FCE-EC50-4E4A-8AFA-6A77BA7DF622}"/>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C04B1113-CB79-41E7-AE2E-BA6FA103D886}"/>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D76053EE-FD66-4D48-BC54-C4596FFAA554}"/>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D9ED7BD4-C42F-42A1-B7B6-5E2B1C39B9B4}"/>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E652E69E-6108-4760-9EE9-A83A3A51E755}"/>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74826A64-198B-4DCE-A54C-25A1B700BE21}"/>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E353FFB0-3849-4FB8-8F6A-690BD587D825}"/>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6BCC25ED-1037-4157-A1BB-89AFF1538C1E}"/>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133469E7-3D79-4C70-82EC-312E088BAD63}"/>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6D465891-84D1-41D9-BF0F-35FCE1A68DBE}"/>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B00498EB-6D9E-45DF-A680-20494D63C674}"/>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67800716-70A6-4296-B547-B7938B88A38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40E27873-9602-4D1E-8F97-29B3A4799DAF}"/>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2FE9C9C4-50B5-4E1C-9A17-AF07E30519F1}"/>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C15B5329-ADB5-4674-9FAF-270735C686B9}"/>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6CC9E650-19C7-473A-A9B9-2391B8F79AD9}"/>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CCD9811D-A9C0-4547-B685-DDBC556F54BC}"/>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4041798E-9B27-4017-9D76-3711EA9AFE6A}"/>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D669B99C-8558-4E34-B363-52B454956F6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9313</xdr:rowOff>
    </xdr:from>
    <xdr:to>
      <xdr:col>81</xdr:col>
      <xdr:colOff>44450</xdr:colOff>
      <xdr:row>42</xdr:row>
      <xdr:rowOff>9313</xdr:rowOff>
    </xdr:to>
    <xdr:cxnSp macro="">
      <xdr:nvCxnSpPr>
        <xdr:cNvPr id="375" name="直線コネクタ 374">
          <a:extLst>
            <a:ext uri="{FF2B5EF4-FFF2-40B4-BE49-F238E27FC236}">
              <a16:creationId xmlns:a16="http://schemas.microsoft.com/office/drawing/2014/main" id="{89ED2FDE-B849-46B4-A104-E416AA1839CE}"/>
            </a:ext>
          </a:extLst>
        </xdr:cNvPr>
        <xdr:cNvCxnSpPr/>
      </xdr:nvCxnSpPr>
      <xdr:spPr>
        <a:xfrm>
          <a:off x="16179800" y="721021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76" name="公債費負担の状況平均値テキスト">
          <a:extLst>
            <a:ext uri="{FF2B5EF4-FFF2-40B4-BE49-F238E27FC236}">
              <a16:creationId xmlns:a16="http://schemas.microsoft.com/office/drawing/2014/main" id="{40EBD1D7-A3B3-436D-9536-BE8F18CF8337}"/>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866996EB-7F50-4774-8038-6A8266180E67}"/>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9313</xdr:rowOff>
    </xdr:from>
    <xdr:to>
      <xdr:col>77</xdr:col>
      <xdr:colOff>44450</xdr:colOff>
      <xdr:row>42</xdr:row>
      <xdr:rowOff>49530</xdr:rowOff>
    </xdr:to>
    <xdr:cxnSp macro="">
      <xdr:nvCxnSpPr>
        <xdr:cNvPr id="378" name="直線コネクタ 377">
          <a:extLst>
            <a:ext uri="{FF2B5EF4-FFF2-40B4-BE49-F238E27FC236}">
              <a16:creationId xmlns:a16="http://schemas.microsoft.com/office/drawing/2014/main" id="{93DF2222-AB27-4B5D-AC89-CF3BAFE7061F}"/>
            </a:ext>
          </a:extLst>
        </xdr:cNvPr>
        <xdr:cNvCxnSpPr/>
      </xdr:nvCxnSpPr>
      <xdr:spPr>
        <a:xfrm flipV="1">
          <a:off x="15290800" y="721021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9823E89A-C800-4672-825B-5AFCE882772E}"/>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0" name="テキスト ボックス 379">
          <a:extLst>
            <a:ext uri="{FF2B5EF4-FFF2-40B4-BE49-F238E27FC236}">
              <a16:creationId xmlns:a16="http://schemas.microsoft.com/office/drawing/2014/main" id="{71620575-E6FE-42A5-A003-24EC9C7FB824}"/>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49530</xdr:rowOff>
    </xdr:from>
    <xdr:to>
      <xdr:col>72</xdr:col>
      <xdr:colOff>203200</xdr:colOff>
      <xdr:row>42</xdr:row>
      <xdr:rowOff>89746</xdr:rowOff>
    </xdr:to>
    <xdr:cxnSp macro="">
      <xdr:nvCxnSpPr>
        <xdr:cNvPr id="381" name="直線コネクタ 380">
          <a:extLst>
            <a:ext uri="{FF2B5EF4-FFF2-40B4-BE49-F238E27FC236}">
              <a16:creationId xmlns:a16="http://schemas.microsoft.com/office/drawing/2014/main" id="{B91AD5CD-08B8-4D4E-A39F-F4C7874B4654}"/>
            </a:ext>
          </a:extLst>
        </xdr:cNvPr>
        <xdr:cNvCxnSpPr/>
      </xdr:nvCxnSpPr>
      <xdr:spPr>
        <a:xfrm flipV="1">
          <a:off x="14401800" y="725043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93327BAB-7B04-4AC4-8FAF-25B31778448D}"/>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3" name="テキスト ボックス 382">
          <a:extLst>
            <a:ext uri="{FF2B5EF4-FFF2-40B4-BE49-F238E27FC236}">
              <a16:creationId xmlns:a16="http://schemas.microsoft.com/office/drawing/2014/main" id="{08020E48-6A1E-4EB8-BE4E-97115718E66C}"/>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89746</xdr:rowOff>
    </xdr:from>
    <xdr:to>
      <xdr:col>68</xdr:col>
      <xdr:colOff>152400</xdr:colOff>
      <xdr:row>42</xdr:row>
      <xdr:rowOff>113877</xdr:rowOff>
    </xdr:to>
    <xdr:cxnSp macro="">
      <xdr:nvCxnSpPr>
        <xdr:cNvPr id="384" name="直線コネクタ 383">
          <a:extLst>
            <a:ext uri="{FF2B5EF4-FFF2-40B4-BE49-F238E27FC236}">
              <a16:creationId xmlns:a16="http://schemas.microsoft.com/office/drawing/2014/main" id="{18EA3605-EAB3-4F76-AB18-7617E1FAFCAA}"/>
            </a:ext>
          </a:extLst>
        </xdr:cNvPr>
        <xdr:cNvCxnSpPr/>
      </xdr:nvCxnSpPr>
      <xdr:spPr>
        <a:xfrm flipV="1">
          <a:off x="13512800" y="729064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B374E22D-8A98-4FAE-AA7D-39DD5E470B38}"/>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86" name="テキスト ボックス 385">
          <a:extLst>
            <a:ext uri="{FF2B5EF4-FFF2-40B4-BE49-F238E27FC236}">
              <a16:creationId xmlns:a16="http://schemas.microsoft.com/office/drawing/2014/main" id="{13F8DE53-174E-4475-B53C-3192277569CA}"/>
            </a:ext>
          </a:extLst>
        </xdr:cNvPr>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14C1AD0D-D7DF-4AA2-A9C4-4707C96261B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88" name="テキスト ボックス 387">
          <a:extLst>
            <a:ext uri="{FF2B5EF4-FFF2-40B4-BE49-F238E27FC236}">
              <a16:creationId xmlns:a16="http://schemas.microsoft.com/office/drawing/2014/main" id="{57C00BCF-CCAE-4F14-971C-9475BD342F5C}"/>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B7F7CCBD-01F0-44C9-8583-4E18EB9748AF}"/>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C742370C-4531-406A-B9AD-0805635091FD}"/>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2DB838B3-148A-4010-8C72-49ABC191CF98}"/>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FC872EEF-B6D3-4ABB-B704-B25832CC789C}"/>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BE27C6FD-E958-4103-841A-5E7D5B7E36EA}"/>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129963</xdr:rowOff>
    </xdr:from>
    <xdr:to>
      <xdr:col>81</xdr:col>
      <xdr:colOff>95250</xdr:colOff>
      <xdr:row>42</xdr:row>
      <xdr:rowOff>60113</xdr:rowOff>
    </xdr:to>
    <xdr:sp macro="" textlink="">
      <xdr:nvSpPr>
        <xdr:cNvPr id="394" name="楕円 393">
          <a:extLst>
            <a:ext uri="{FF2B5EF4-FFF2-40B4-BE49-F238E27FC236}">
              <a16:creationId xmlns:a16="http://schemas.microsoft.com/office/drawing/2014/main" id="{87988C28-AB8A-4A57-B3B2-4165E5481BBF}"/>
            </a:ext>
          </a:extLst>
        </xdr:cNvPr>
        <xdr:cNvSpPr/>
      </xdr:nvSpPr>
      <xdr:spPr>
        <a:xfrm>
          <a:off x="16967200" y="715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102040</xdr:rowOff>
    </xdr:from>
    <xdr:ext cx="762000" cy="259045"/>
    <xdr:sp macro="" textlink="">
      <xdr:nvSpPr>
        <xdr:cNvPr id="395" name="公債費負担の状況該当値テキスト">
          <a:extLst>
            <a:ext uri="{FF2B5EF4-FFF2-40B4-BE49-F238E27FC236}">
              <a16:creationId xmlns:a16="http://schemas.microsoft.com/office/drawing/2014/main" id="{BA45C621-1BA5-4AF9-9748-E7BA74730119}"/>
            </a:ext>
          </a:extLst>
        </xdr:cNvPr>
        <xdr:cNvSpPr txBox="1"/>
      </xdr:nvSpPr>
      <xdr:spPr>
        <a:xfrm>
          <a:off x="17106900" y="7131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129963</xdr:rowOff>
    </xdr:from>
    <xdr:to>
      <xdr:col>77</xdr:col>
      <xdr:colOff>95250</xdr:colOff>
      <xdr:row>42</xdr:row>
      <xdr:rowOff>60113</xdr:rowOff>
    </xdr:to>
    <xdr:sp macro="" textlink="">
      <xdr:nvSpPr>
        <xdr:cNvPr id="396" name="楕円 395">
          <a:extLst>
            <a:ext uri="{FF2B5EF4-FFF2-40B4-BE49-F238E27FC236}">
              <a16:creationId xmlns:a16="http://schemas.microsoft.com/office/drawing/2014/main" id="{899C8632-835E-4FAE-AA2C-BA67B1F0AC86}"/>
            </a:ext>
          </a:extLst>
        </xdr:cNvPr>
        <xdr:cNvSpPr/>
      </xdr:nvSpPr>
      <xdr:spPr>
        <a:xfrm>
          <a:off x="16129000" y="715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44890</xdr:rowOff>
    </xdr:from>
    <xdr:ext cx="736600" cy="259045"/>
    <xdr:sp macro="" textlink="">
      <xdr:nvSpPr>
        <xdr:cNvPr id="397" name="テキスト ボックス 396">
          <a:extLst>
            <a:ext uri="{FF2B5EF4-FFF2-40B4-BE49-F238E27FC236}">
              <a16:creationId xmlns:a16="http://schemas.microsoft.com/office/drawing/2014/main" id="{76CCEF36-78D7-4C77-A2F2-FBF115970E59}"/>
            </a:ext>
          </a:extLst>
        </xdr:cNvPr>
        <xdr:cNvSpPr txBox="1"/>
      </xdr:nvSpPr>
      <xdr:spPr>
        <a:xfrm>
          <a:off x="15798800" y="72457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170180</xdr:rowOff>
    </xdr:from>
    <xdr:to>
      <xdr:col>73</xdr:col>
      <xdr:colOff>44450</xdr:colOff>
      <xdr:row>42</xdr:row>
      <xdr:rowOff>100330</xdr:rowOff>
    </xdr:to>
    <xdr:sp macro="" textlink="">
      <xdr:nvSpPr>
        <xdr:cNvPr id="398" name="楕円 397">
          <a:extLst>
            <a:ext uri="{FF2B5EF4-FFF2-40B4-BE49-F238E27FC236}">
              <a16:creationId xmlns:a16="http://schemas.microsoft.com/office/drawing/2014/main" id="{FFFABC49-1E12-4554-AE01-B235FA6AAD3B}"/>
            </a:ext>
          </a:extLst>
        </xdr:cNvPr>
        <xdr:cNvSpPr/>
      </xdr:nvSpPr>
      <xdr:spPr>
        <a:xfrm>
          <a:off x="15240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85107</xdr:rowOff>
    </xdr:from>
    <xdr:ext cx="762000" cy="259045"/>
    <xdr:sp macro="" textlink="">
      <xdr:nvSpPr>
        <xdr:cNvPr id="399" name="テキスト ボックス 398">
          <a:extLst>
            <a:ext uri="{FF2B5EF4-FFF2-40B4-BE49-F238E27FC236}">
              <a16:creationId xmlns:a16="http://schemas.microsoft.com/office/drawing/2014/main" id="{C02195F6-DB76-458D-8423-542F09EC7853}"/>
            </a:ext>
          </a:extLst>
        </xdr:cNvPr>
        <xdr:cNvSpPr txBox="1"/>
      </xdr:nvSpPr>
      <xdr:spPr>
        <a:xfrm>
          <a:off x="14909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38946</xdr:rowOff>
    </xdr:from>
    <xdr:to>
      <xdr:col>68</xdr:col>
      <xdr:colOff>203200</xdr:colOff>
      <xdr:row>42</xdr:row>
      <xdr:rowOff>140546</xdr:rowOff>
    </xdr:to>
    <xdr:sp macro="" textlink="">
      <xdr:nvSpPr>
        <xdr:cNvPr id="400" name="楕円 399">
          <a:extLst>
            <a:ext uri="{FF2B5EF4-FFF2-40B4-BE49-F238E27FC236}">
              <a16:creationId xmlns:a16="http://schemas.microsoft.com/office/drawing/2014/main" id="{099389E1-6FD5-4E05-9D79-2569736BBF22}"/>
            </a:ext>
          </a:extLst>
        </xdr:cNvPr>
        <xdr:cNvSpPr/>
      </xdr:nvSpPr>
      <xdr:spPr>
        <a:xfrm>
          <a:off x="14351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125323</xdr:rowOff>
    </xdr:from>
    <xdr:ext cx="762000" cy="259045"/>
    <xdr:sp macro="" textlink="">
      <xdr:nvSpPr>
        <xdr:cNvPr id="401" name="テキスト ボックス 400">
          <a:extLst>
            <a:ext uri="{FF2B5EF4-FFF2-40B4-BE49-F238E27FC236}">
              <a16:creationId xmlns:a16="http://schemas.microsoft.com/office/drawing/2014/main" id="{6869AF3E-6CF9-4C8E-A836-977438E4A9A1}"/>
            </a:ext>
          </a:extLst>
        </xdr:cNvPr>
        <xdr:cNvSpPr txBox="1"/>
      </xdr:nvSpPr>
      <xdr:spPr>
        <a:xfrm>
          <a:off x="14020800" y="732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63077</xdr:rowOff>
    </xdr:from>
    <xdr:to>
      <xdr:col>64</xdr:col>
      <xdr:colOff>152400</xdr:colOff>
      <xdr:row>42</xdr:row>
      <xdr:rowOff>164677</xdr:rowOff>
    </xdr:to>
    <xdr:sp macro="" textlink="">
      <xdr:nvSpPr>
        <xdr:cNvPr id="402" name="楕円 401">
          <a:extLst>
            <a:ext uri="{FF2B5EF4-FFF2-40B4-BE49-F238E27FC236}">
              <a16:creationId xmlns:a16="http://schemas.microsoft.com/office/drawing/2014/main" id="{07B6284B-41D2-4F36-BD19-1E5D3493055D}"/>
            </a:ext>
          </a:extLst>
        </xdr:cNvPr>
        <xdr:cNvSpPr/>
      </xdr:nvSpPr>
      <xdr:spPr>
        <a:xfrm>
          <a:off x="13462000" y="726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149454</xdr:rowOff>
    </xdr:from>
    <xdr:ext cx="762000" cy="259045"/>
    <xdr:sp macro="" textlink="">
      <xdr:nvSpPr>
        <xdr:cNvPr id="403" name="テキスト ボックス 402">
          <a:extLst>
            <a:ext uri="{FF2B5EF4-FFF2-40B4-BE49-F238E27FC236}">
              <a16:creationId xmlns:a16="http://schemas.microsoft.com/office/drawing/2014/main" id="{654B9B81-8EDB-40DC-AB6F-04EF21E5F53B}"/>
            </a:ext>
          </a:extLst>
        </xdr:cNvPr>
        <xdr:cNvSpPr txBox="1"/>
      </xdr:nvSpPr>
      <xdr:spPr>
        <a:xfrm>
          <a:off x="13131800" y="735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78FBAA03-4D83-45F6-941A-CFABD7870CBB}"/>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3EA4DA82-BFAA-4F91-A9EB-835EA3FAA32D}"/>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E3407B4F-E5CE-4520-9795-A8D868E0901C}"/>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482FF615-F5D2-49DE-8A81-27D2AEBB2961}"/>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CCAA3E13-91B8-4206-9B6A-678EFE29105F}"/>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8DF26BDB-FD28-40BD-A5B2-1E42D06B8C58}"/>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D6F4D7C0-77BC-45AD-9241-5C81472BEA7F}"/>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8A57D7C2-9592-4C07-9DFC-E0B04858A196}"/>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8D5E5AE1-3667-4066-AD25-4C8C2A55DFD5}"/>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354FC562-CFCD-4415-8A77-68B28833946D}"/>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9A23D822-855D-4580-9E5A-65D4E39AFB94}"/>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BD90C1B3-FB51-49CA-A642-F56B0C22CC9D}"/>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14BC7020-43D4-4C83-BC4A-E643D9B1EAAE}"/>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地方債の償還が進んだことから基準財政需要額算入見込額が減少し、地方債現在高や公営企業債等繰入見込額等もあわせて減少したため、比率としても</a:t>
          </a:r>
          <a:r>
            <a:rPr kumimoji="1" lang="en-US" altLang="ja-JP" sz="1300">
              <a:latin typeface="ＭＳ Ｐゴシック" panose="020B0600070205080204" pitchFamily="50" charset="-128"/>
              <a:ea typeface="ＭＳ Ｐゴシック" panose="020B0600070205080204" pitchFamily="50" charset="-128"/>
            </a:rPr>
            <a:t>7.7</a:t>
          </a:r>
          <a:r>
            <a:rPr kumimoji="1" lang="ja-JP" altLang="en-US" sz="1300">
              <a:latin typeface="ＭＳ Ｐゴシック" panose="020B0600070205080204" pitchFamily="50" charset="-128"/>
              <a:ea typeface="ＭＳ Ｐゴシック" panose="020B0600070205080204" pitchFamily="50" charset="-128"/>
            </a:rPr>
            <a:t>％の減となった。　</a:t>
          </a:r>
        </a:p>
        <a:p>
          <a:r>
            <a:rPr kumimoji="1" lang="ja-JP" altLang="en-US" sz="1300">
              <a:latin typeface="ＭＳ Ｐゴシック" panose="020B0600070205080204" pitchFamily="50" charset="-128"/>
              <a:ea typeface="ＭＳ Ｐゴシック" panose="020B0600070205080204" pitchFamily="50" charset="-128"/>
            </a:rPr>
            <a:t>　今後、公共施設の老朽化等に伴う大規模改修の増加が見込まれることから、引き続き、計画的な地方債の活用や基金積立てを図るなど、健全な財政運営に努めていく。</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60562E7C-6CFD-4321-A3DF-1CC6BBCC386C}"/>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482B2E84-689C-4CC8-900F-DC5997127682}"/>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E2FC6EF1-FE07-45D2-8B2B-DE9E1E07392B}"/>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26C19D4E-901B-42C0-99B2-775B02EF4C3A}"/>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C537A011-B774-44A8-A237-1727D95B79C3}"/>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B9210AD-AC9F-432F-85F5-70AA5E9C693C}"/>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B2E55F57-C640-4884-B45E-C4C95A84F101}"/>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8F80AFA-3557-4AC0-97BF-2A3A51A9C311}"/>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29280101-82BA-47E2-A3F1-64EFFBA6713B}"/>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6495C037-7172-4FA0-8ADC-5BF4468EEB4F}"/>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7BF1042F-E57E-4B0B-83BA-B2935EC59305}"/>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5D47C42E-C1C0-48DA-94CF-45EC2AD161F4}"/>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3CE8E269-3A63-4B00-85F2-CE448210863B}"/>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BD6F1653-0FB5-4CCF-8E53-FC5B12DC3CDC}"/>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7E614FC5-5E39-42FF-A0BE-941CD5683943}"/>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B807A7A3-6640-4EE7-A2C2-B1DEE6E86C6D}"/>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B1ED6C8B-530A-4A2A-A4BC-34785404AD49}"/>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3C1F5191-20C4-4A7A-A8CD-400E14F780E6}"/>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58029E86-C430-43BD-B803-FB17983181DB}"/>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F70D0E81-F3D9-40DD-9645-276DB4963321}"/>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6BC046BD-A11E-4692-AC60-44A0043426F5}"/>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744BB8AC-EEC7-4B0A-BE99-240336737255}"/>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46537</xdr:rowOff>
    </xdr:from>
    <xdr:to>
      <xdr:col>81</xdr:col>
      <xdr:colOff>44450</xdr:colOff>
      <xdr:row>16</xdr:row>
      <xdr:rowOff>7801</xdr:rowOff>
    </xdr:to>
    <xdr:cxnSp macro="">
      <xdr:nvCxnSpPr>
        <xdr:cNvPr id="439" name="直線コネクタ 438">
          <a:extLst>
            <a:ext uri="{FF2B5EF4-FFF2-40B4-BE49-F238E27FC236}">
              <a16:creationId xmlns:a16="http://schemas.microsoft.com/office/drawing/2014/main" id="{737BDD39-3F24-4297-8063-CD4391DBA773}"/>
            </a:ext>
          </a:extLst>
        </xdr:cNvPr>
        <xdr:cNvCxnSpPr/>
      </xdr:nvCxnSpPr>
      <xdr:spPr>
        <a:xfrm flipV="1">
          <a:off x="16179800" y="2618287"/>
          <a:ext cx="838200" cy="132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0" name="将来負担の状況平均値テキスト">
          <a:extLst>
            <a:ext uri="{FF2B5EF4-FFF2-40B4-BE49-F238E27FC236}">
              <a16:creationId xmlns:a16="http://schemas.microsoft.com/office/drawing/2014/main" id="{6303252D-B127-4F95-B620-C73D63C1007B}"/>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a:extLst>
            <a:ext uri="{FF2B5EF4-FFF2-40B4-BE49-F238E27FC236}">
              <a16:creationId xmlns:a16="http://schemas.microsoft.com/office/drawing/2014/main" id="{EC656B0B-DBC4-4252-BC95-B68831278BA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7801</xdr:rowOff>
    </xdr:from>
    <xdr:to>
      <xdr:col>77</xdr:col>
      <xdr:colOff>44450</xdr:colOff>
      <xdr:row>17</xdr:row>
      <xdr:rowOff>36286</xdr:rowOff>
    </xdr:to>
    <xdr:cxnSp macro="">
      <xdr:nvCxnSpPr>
        <xdr:cNvPr id="442" name="直線コネクタ 441">
          <a:extLst>
            <a:ext uri="{FF2B5EF4-FFF2-40B4-BE49-F238E27FC236}">
              <a16:creationId xmlns:a16="http://schemas.microsoft.com/office/drawing/2014/main" id="{B8CA9FD1-081D-49F5-8998-B61D1D8B435C}"/>
            </a:ext>
          </a:extLst>
        </xdr:cNvPr>
        <xdr:cNvCxnSpPr/>
      </xdr:nvCxnSpPr>
      <xdr:spPr>
        <a:xfrm flipV="1">
          <a:off x="15290800" y="2751001"/>
          <a:ext cx="889000" cy="199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91602730-E279-4329-BDCF-159877E6FE92}"/>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9418FED7-0110-45A9-8A5B-FFF433C88F8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36286</xdr:rowOff>
    </xdr:from>
    <xdr:to>
      <xdr:col>72</xdr:col>
      <xdr:colOff>203200</xdr:colOff>
      <xdr:row>18</xdr:row>
      <xdr:rowOff>28575</xdr:rowOff>
    </xdr:to>
    <xdr:cxnSp macro="">
      <xdr:nvCxnSpPr>
        <xdr:cNvPr id="445" name="直線コネクタ 444">
          <a:extLst>
            <a:ext uri="{FF2B5EF4-FFF2-40B4-BE49-F238E27FC236}">
              <a16:creationId xmlns:a16="http://schemas.microsoft.com/office/drawing/2014/main" id="{DB5F97E5-2A2B-40D1-9212-91FD74DFCD57}"/>
            </a:ext>
          </a:extLst>
        </xdr:cNvPr>
        <xdr:cNvCxnSpPr/>
      </xdr:nvCxnSpPr>
      <xdr:spPr>
        <a:xfrm flipV="1">
          <a:off x="14401800" y="2950936"/>
          <a:ext cx="889000" cy="163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43906</xdr:rowOff>
    </xdr:from>
    <xdr:to>
      <xdr:col>73</xdr:col>
      <xdr:colOff>44450</xdr:colOff>
      <xdr:row>13</xdr:row>
      <xdr:rowOff>145506</xdr:rowOff>
    </xdr:to>
    <xdr:sp macro="" textlink="">
      <xdr:nvSpPr>
        <xdr:cNvPr id="446" name="フローチャート: 判断 445">
          <a:extLst>
            <a:ext uri="{FF2B5EF4-FFF2-40B4-BE49-F238E27FC236}">
              <a16:creationId xmlns:a16="http://schemas.microsoft.com/office/drawing/2014/main" id="{8E86EBE3-9327-4AE1-BF58-7B841E4A5CF3}"/>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7" name="テキスト ボックス 446">
          <a:extLst>
            <a:ext uri="{FF2B5EF4-FFF2-40B4-BE49-F238E27FC236}">
              <a16:creationId xmlns:a16="http://schemas.microsoft.com/office/drawing/2014/main" id="{64F529CC-CE99-4926-8E9E-391DC6425C93}"/>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16510</xdr:rowOff>
    </xdr:from>
    <xdr:to>
      <xdr:col>68</xdr:col>
      <xdr:colOff>152400</xdr:colOff>
      <xdr:row>18</xdr:row>
      <xdr:rowOff>28575</xdr:rowOff>
    </xdr:to>
    <xdr:cxnSp macro="">
      <xdr:nvCxnSpPr>
        <xdr:cNvPr id="448" name="直線コネクタ 447">
          <a:extLst>
            <a:ext uri="{FF2B5EF4-FFF2-40B4-BE49-F238E27FC236}">
              <a16:creationId xmlns:a16="http://schemas.microsoft.com/office/drawing/2014/main" id="{964F25F9-E99C-4AAB-886C-EB28EAC58371}"/>
            </a:ext>
          </a:extLst>
        </xdr:cNvPr>
        <xdr:cNvCxnSpPr/>
      </xdr:nvCxnSpPr>
      <xdr:spPr>
        <a:xfrm>
          <a:off x="13512800" y="3102610"/>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112849</xdr:rowOff>
    </xdr:from>
    <xdr:to>
      <xdr:col>68</xdr:col>
      <xdr:colOff>203200</xdr:colOff>
      <xdr:row>14</xdr:row>
      <xdr:rowOff>42999</xdr:rowOff>
    </xdr:to>
    <xdr:sp macro="" textlink="">
      <xdr:nvSpPr>
        <xdr:cNvPr id="449" name="フローチャート: 判断 448">
          <a:extLst>
            <a:ext uri="{FF2B5EF4-FFF2-40B4-BE49-F238E27FC236}">
              <a16:creationId xmlns:a16="http://schemas.microsoft.com/office/drawing/2014/main" id="{A0A065B8-0AF1-4020-BB01-051E8762C8CB}"/>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50" name="テキスト ボックス 449">
          <a:extLst>
            <a:ext uri="{FF2B5EF4-FFF2-40B4-BE49-F238E27FC236}">
              <a16:creationId xmlns:a16="http://schemas.microsoft.com/office/drawing/2014/main" id="{9B88FFC3-7FCF-41B2-AD3C-2DC7D30CB8E4}"/>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51" name="フローチャート: 判断 450">
          <a:extLst>
            <a:ext uri="{FF2B5EF4-FFF2-40B4-BE49-F238E27FC236}">
              <a16:creationId xmlns:a16="http://schemas.microsoft.com/office/drawing/2014/main" id="{D6F5C595-038C-4980-AB89-B2AE89A5552F}"/>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52" name="テキスト ボックス 451">
          <a:extLst>
            <a:ext uri="{FF2B5EF4-FFF2-40B4-BE49-F238E27FC236}">
              <a16:creationId xmlns:a16="http://schemas.microsoft.com/office/drawing/2014/main" id="{ECCBEDAB-94AE-4D30-B705-BC9BF0E0E0D4}"/>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3E52C5C-7CE2-4474-B1E6-2FB782CA2B5C}"/>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69931F6-E7FA-4C9B-B375-564C93A11F04}"/>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E4133228-3349-484B-ADA4-11D189879DB8}"/>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C888A512-E83A-4A40-AC6B-E5AAA8867359}"/>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2694B0E4-E262-4CB8-BEB4-7EBAD9538AD7}"/>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167187</xdr:rowOff>
    </xdr:from>
    <xdr:to>
      <xdr:col>81</xdr:col>
      <xdr:colOff>95250</xdr:colOff>
      <xdr:row>15</xdr:row>
      <xdr:rowOff>97337</xdr:rowOff>
    </xdr:to>
    <xdr:sp macro="" textlink="">
      <xdr:nvSpPr>
        <xdr:cNvPr id="458" name="楕円 457">
          <a:extLst>
            <a:ext uri="{FF2B5EF4-FFF2-40B4-BE49-F238E27FC236}">
              <a16:creationId xmlns:a16="http://schemas.microsoft.com/office/drawing/2014/main" id="{0ED03ECB-1B00-41FE-9F9B-260684F65456}"/>
            </a:ext>
          </a:extLst>
        </xdr:cNvPr>
        <xdr:cNvSpPr/>
      </xdr:nvSpPr>
      <xdr:spPr>
        <a:xfrm>
          <a:off x="16967200" y="256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139264</xdr:rowOff>
    </xdr:from>
    <xdr:ext cx="762000" cy="259045"/>
    <xdr:sp macro="" textlink="">
      <xdr:nvSpPr>
        <xdr:cNvPr id="459" name="将来負担の状況該当値テキスト">
          <a:extLst>
            <a:ext uri="{FF2B5EF4-FFF2-40B4-BE49-F238E27FC236}">
              <a16:creationId xmlns:a16="http://schemas.microsoft.com/office/drawing/2014/main" id="{446CA68E-BE4B-4CF4-AAFB-81A3DEF32A17}"/>
            </a:ext>
          </a:extLst>
        </xdr:cNvPr>
        <xdr:cNvSpPr txBox="1"/>
      </xdr:nvSpPr>
      <xdr:spPr>
        <a:xfrm>
          <a:off x="17106900" y="2539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128451</xdr:rowOff>
    </xdr:from>
    <xdr:to>
      <xdr:col>77</xdr:col>
      <xdr:colOff>95250</xdr:colOff>
      <xdr:row>16</xdr:row>
      <xdr:rowOff>58601</xdr:rowOff>
    </xdr:to>
    <xdr:sp macro="" textlink="">
      <xdr:nvSpPr>
        <xdr:cNvPr id="460" name="楕円 459">
          <a:extLst>
            <a:ext uri="{FF2B5EF4-FFF2-40B4-BE49-F238E27FC236}">
              <a16:creationId xmlns:a16="http://schemas.microsoft.com/office/drawing/2014/main" id="{85EE609C-88DC-4BF1-ACFD-B4ECAAF8C638}"/>
            </a:ext>
          </a:extLst>
        </xdr:cNvPr>
        <xdr:cNvSpPr/>
      </xdr:nvSpPr>
      <xdr:spPr>
        <a:xfrm>
          <a:off x="16129000" y="270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43378</xdr:rowOff>
    </xdr:from>
    <xdr:ext cx="736600" cy="259045"/>
    <xdr:sp macro="" textlink="">
      <xdr:nvSpPr>
        <xdr:cNvPr id="461" name="テキスト ボックス 460">
          <a:extLst>
            <a:ext uri="{FF2B5EF4-FFF2-40B4-BE49-F238E27FC236}">
              <a16:creationId xmlns:a16="http://schemas.microsoft.com/office/drawing/2014/main" id="{9BC1A057-460F-4A6C-A63D-9A2538DD09FF}"/>
            </a:ext>
          </a:extLst>
        </xdr:cNvPr>
        <xdr:cNvSpPr txBox="1"/>
      </xdr:nvSpPr>
      <xdr:spPr>
        <a:xfrm>
          <a:off x="15798800" y="27865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156936</xdr:rowOff>
    </xdr:from>
    <xdr:to>
      <xdr:col>73</xdr:col>
      <xdr:colOff>44450</xdr:colOff>
      <xdr:row>17</xdr:row>
      <xdr:rowOff>87086</xdr:rowOff>
    </xdr:to>
    <xdr:sp macro="" textlink="">
      <xdr:nvSpPr>
        <xdr:cNvPr id="462" name="楕円 461">
          <a:extLst>
            <a:ext uri="{FF2B5EF4-FFF2-40B4-BE49-F238E27FC236}">
              <a16:creationId xmlns:a16="http://schemas.microsoft.com/office/drawing/2014/main" id="{4E3732E4-59B8-4C3C-945B-29752E897665}"/>
            </a:ext>
          </a:extLst>
        </xdr:cNvPr>
        <xdr:cNvSpPr/>
      </xdr:nvSpPr>
      <xdr:spPr>
        <a:xfrm>
          <a:off x="15240000" y="290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71863</xdr:rowOff>
    </xdr:from>
    <xdr:ext cx="762000" cy="259045"/>
    <xdr:sp macro="" textlink="">
      <xdr:nvSpPr>
        <xdr:cNvPr id="463" name="テキスト ボックス 462">
          <a:extLst>
            <a:ext uri="{FF2B5EF4-FFF2-40B4-BE49-F238E27FC236}">
              <a16:creationId xmlns:a16="http://schemas.microsoft.com/office/drawing/2014/main" id="{F1FD2D1A-AF69-432A-8EC0-E3DAC9CB22A6}"/>
            </a:ext>
          </a:extLst>
        </xdr:cNvPr>
        <xdr:cNvSpPr txBox="1"/>
      </xdr:nvSpPr>
      <xdr:spPr>
        <a:xfrm>
          <a:off x="14909800" y="298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149225</xdr:rowOff>
    </xdr:from>
    <xdr:to>
      <xdr:col>68</xdr:col>
      <xdr:colOff>203200</xdr:colOff>
      <xdr:row>18</xdr:row>
      <xdr:rowOff>79375</xdr:rowOff>
    </xdr:to>
    <xdr:sp macro="" textlink="">
      <xdr:nvSpPr>
        <xdr:cNvPr id="464" name="楕円 463">
          <a:extLst>
            <a:ext uri="{FF2B5EF4-FFF2-40B4-BE49-F238E27FC236}">
              <a16:creationId xmlns:a16="http://schemas.microsoft.com/office/drawing/2014/main" id="{E802AB10-DF51-4C1E-BFC2-27DD323DCEB9}"/>
            </a:ext>
          </a:extLst>
        </xdr:cNvPr>
        <xdr:cNvSpPr/>
      </xdr:nvSpPr>
      <xdr:spPr>
        <a:xfrm>
          <a:off x="14351000" y="306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64152</xdr:rowOff>
    </xdr:from>
    <xdr:ext cx="762000" cy="259045"/>
    <xdr:sp macro="" textlink="">
      <xdr:nvSpPr>
        <xdr:cNvPr id="465" name="テキスト ボックス 464">
          <a:extLst>
            <a:ext uri="{FF2B5EF4-FFF2-40B4-BE49-F238E27FC236}">
              <a16:creationId xmlns:a16="http://schemas.microsoft.com/office/drawing/2014/main" id="{E29B934A-06C4-4D30-BA26-8283F48FF70A}"/>
            </a:ext>
          </a:extLst>
        </xdr:cNvPr>
        <xdr:cNvSpPr txBox="1"/>
      </xdr:nvSpPr>
      <xdr:spPr>
        <a:xfrm>
          <a:off x="14020800" y="315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137160</xdr:rowOff>
    </xdr:from>
    <xdr:to>
      <xdr:col>64</xdr:col>
      <xdr:colOff>152400</xdr:colOff>
      <xdr:row>18</xdr:row>
      <xdr:rowOff>67310</xdr:rowOff>
    </xdr:to>
    <xdr:sp macro="" textlink="">
      <xdr:nvSpPr>
        <xdr:cNvPr id="466" name="楕円 465">
          <a:extLst>
            <a:ext uri="{FF2B5EF4-FFF2-40B4-BE49-F238E27FC236}">
              <a16:creationId xmlns:a16="http://schemas.microsoft.com/office/drawing/2014/main" id="{0900AE86-B1CF-4374-B314-843417ED931E}"/>
            </a:ext>
          </a:extLst>
        </xdr:cNvPr>
        <xdr:cNvSpPr/>
      </xdr:nvSpPr>
      <xdr:spPr>
        <a:xfrm>
          <a:off x="13462000" y="305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52087</xdr:rowOff>
    </xdr:from>
    <xdr:ext cx="762000" cy="259045"/>
    <xdr:sp macro="" textlink="">
      <xdr:nvSpPr>
        <xdr:cNvPr id="467" name="テキスト ボックス 466">
          <a:extLst>
            <a:ext uri="{FF2B5EF4-FFF2-40B4-BE49-F238E27FC236}">
              <a16:creationId xmlns:a16="http://schemas.microsoft.com/office/drawing/2014/main" id="{07E4425C-2FE5-4114-9009-922D11E5E32A}"/>
            </a:ext>
          </a:extLst>
        </xdr:cNvPr>
        <xdr:cNvSpPr txBox="1"/>
      </xdr:nvSpPr>
      <xdr:spPr>
        <a:xfrm>
          <a:off x="13131800" y="313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1C7F64A2-BCF1-4125-AEE1-1CCE62E21BA1}"/>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E8F21AF2-A358-4A93-8E40-CC1B8E4CCCD8}"/>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C2863F56-AEFD-4DAF-A450-7D940A3C36FB}"/>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22765436-DE86-46A7-9F42-341DED22F4B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和歌山県白浜町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AD81EAB0-7BDA-462F-B1F0-EE7AB116E5B4}"/>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DB4C52FA-8831-40C2-B75B-F13968A329D4}"/>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58335F60-4673-428A-A7A6-A9AE626E98B9}"/>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D48FEBFF-1A5D-428C-9A38-BCDE8739B07E}"/>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80BF1774-4274-4085-9DBA-5660F0708144}"/>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DD36F255-AED3-4FF4-BA9A-46BBDB943851}"/>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C6884E0-83D2-46F0-98A9-15646E01B42C}"/>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19,753
19,234
200.99
14,282,397
14,041,300
128,757
7,582,344
14,538,777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7F4DBB8E-C65D-4E67-B5CC-C7543B61F39D}"/>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79A14584-3F86-4BCC-B773-FEBC05D13676}"/>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AAB899FF-9BEC-40D1-A4ED-BBFA10857467}"/>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17.7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54B19710-3272-486D-88EE-B20B9B18030B}"/>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D10DA7D6-888A-4935-813C-79457FE8209A}"/>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37059284-C055-472B-8497-A170A9F605D5}"/>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F0EE55D1-1110-4317-92D0-13D981133749}"/>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B232DE7C-A774-4A2C-8BEA-BDDE5C013BAF}"/>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50621FB0-2336-4236-8341-36A6A07A68E9}"/>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F757583D-F3C7-4917-9A97-D2FFF2B2E524}"/>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7870B8F6-13DC-4CF1-BA1E-8A45DC774DEC}"/>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A8988ABD-B90B-4C11-B646-332BB9063BE1}"/>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2A16395F-234B-4B9A-BFBB-B6F92B76ADAD}"/>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D4F58039-E1A0-4A2E-AD65-BEDCDDBAC72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DC5247E9-E525-4128-BDEE-3440DF11DE32}"/>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2506F1EF-8BDD-417A-9D05-F0EE86A86DD9}"/>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A23882AE-A2E9-4826-92E0-CAA2B550FFD3}"/>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6473B30D-8102-486B-AE84-62E18B417D19}"/>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9AF74072-0936-4373-A086-08271F734F98}"/>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9963ED43-BD16-4377-AC0B-E776A2842A3F}"/>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2D9972D5-6085-41F2-B35D-C3BC94BDF197}"/>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A5933D82-5DCF-4601-90A0-461EF488412E}"/>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4BAD4516-33B5-4A12-AFA8-A2F99F737435}"/>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78DB4253-C665-4CEC-80DC-15366F4E0AC2}"/>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336D1F10-A25A-4BB2-B9DC-BCB21159B79D}"/>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22310D3E-8F57-4CBA-85CA-A2BAE153D017}"/>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10A197BC-8C58-4596-BB9E-9C1BDCB757D1}"/>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8E53A6D7-D169-43B9-96CD-701538D2BD6D}"/>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5B494242-90B6-4558-AE5F-D3007B4138A6}"/>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ED2E666A-2FA3-4B7C-B1EB-AAB08D437B6D}"/>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442C8857-56B4-4503-92B5-A181BFB000DB}"/>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B0E8C5C9-064E-4D27-852C-CA0C42614A6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観光立町であるため職員数や施設数が多いことや隣町の消防業務を受託していることもあり、全国平均に比べ高い水準となっている。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年度は基本給引き上げによる増加があり、人件費は</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％の増加となった。今後も、職員数の適正化や業務の民間委託等も検討し、引き続き人件費抑制に努める。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B4C9284B-C760-4E1D-8626-4AE6895A83B9}"/>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ED8F9F89-92A9-47EB-A171-4DC0F18C4FB6}"/>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922072A7-2F37-49F9-98BC-23F1AA889DAA}"/>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232A1004-6F91-4E84-AF3C-AB6054376FEA}"/>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484A7780-C6EF-47D2-9329-AE6818CE75F2}"/>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73177A78-2EC9-47DD-82EE-2F3CBF937A1F}"/>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971A49D7-3154-4BFA-B509-BD9E8A3E295D}"/>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CC16EE74-27DC-4230-8AC9-3C34527B47AE}"/>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A2C8BCBB-F724-49C1-83E7-39FEC5CB163A}"/>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2464A70C-0EC1-475B-8A1A-E9F484D3F1EE}"/>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F44E1BCE-490C-4418-BD5D-162D787225AE}"/>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1E0D5604-725B-4F25-AA3C-D987F0C312A6}"/>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EAB684CF-5B6D-4F50-AABF-603AAFD5508C}"/>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C82567C0-1508-4E3C-BC73-01CB0D98053E}"/>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8322D3E0-91CF-4AAC-B015-5C4CADFD0B93}"/>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6384379D-7F10-4A52-89B3-540D01876481}"/>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2B2BBC8C-E95E-4E1B-A686-F1E7E20B689C}"/>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51448DD4-B023-4539-9E5C-583102C57C44}"/>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1D445592-C3E7-4DFF-92AF-29E058FD245A}"/>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49276</xdr:rowOff>
    </xdr:from>
    <xdr:to>
      <xdr:col>24</xdr:col>
      <xdr:colOff>25400</xdr:colOff>
      <xdr:row>38</xdr:row>
      <xdr:rowOff>122428</xdr:rowOff>
    </xdr:to>
    <xdr:cxnSp macro="">
      <xdr:nvCxnSpPr>
        <xdr:cNvPr id="64" name="直線コネクタ 63">
          <a:extLst>
            <a:ext uri="{FF2B5EF4-FFF2-40B4-BE49-F238E27FC236}">
              <a16:creationId xmlns:a16="http://schemas.microsoft.com/office/drawing/2014/main" id="{5372BBAF-4FF1-43AF-B424-9190784A33A5}"/>
            </a:ext>
          </a:extLst>
        </xdr:cNvPr>
        <xdr:cNvCxnSpPr/>
      </xdr:nvCxnSpPr>
      <xdr:spPr>
        <a:xfrm>
          <a:off x="3987800" y="6564376"/>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A6BE3D0B-3AA3-4D7E-AA37-C9471B6C7B4A}"/>
            </a:ext>
          </a:extLst>
        </xdr:cNvPr>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AA5D406B-98E2-4B98-B88F-094ABAEB79C8}"/>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49276</xdr:rowOff>
    </xdr:from>
    <xdr:to>
      <xdr:col>19</xdr:col>
      <xdr:colOff>187325</xdr:colOff>
      <xdr:row>38</xdr:row>
      <xdr:rowOff>53848</xdr:rowOff>
    </xdr:to>
    <xdr:cxnSp macro="">
      <xdr:nvCxnSpPr>
        <xdr:cNvPr id="67" name="直線コネクタ 66">
          <a:extLst>
            <a:ext uri="{FF2B5EF4-FFF2-40B4-BE49-F238E27FC236}">
              <a16:creationId xmlns:a16="http://schemas.microsoft.com/office/drawing/2014/main" id="{B1885F20-8E55-49D9-8D5A-4C69AA234AF2}"/>
            </a:ext>
          </a:extLst>
        </xdr:cNvPr>
        <xdr:cNvCxnSpPr/>
      </xdr:nvCxnSpPr>
      <xdr:spPr>
        <a:xfrm flipV="1">
          <a:off x="3098800" y="65643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B2DE5165-913F-4125-A1D0-1C55DA6E4D5A}"/>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2A5ABBB9-B2DC-4290-88EB-09F0E49D5BFA}"/>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3556</xdr:rowOff>
    </xdr:from>
    <xdr:to>
      <xdr:col>15</xdr:col>
      <xdr:colOff>98425</xdr:colOff>
      <xdr:row>38</xdr:row>
      <xdr:rowOff>53848</xdr:rowOff>
    </xdr:to>
    <xdr:cxnSp macro="">
      <xdr:nvCxnSpPr>
        <xdr:cNvPr id="70" name="直線コネクタ 69">
          <a:extLst>
            <a:ext uri="{FF2B5EF4-FFF2-40B4-BE49-F238E27FC236}">
              <a16:creationId xmlns:a16="http://schemas.microsoft.com/office/drawing/2014/main" id="{084E94B5-783E-4950-B03B-E5B848D36961}"/>
            </a:ext>
          </a:extLst>
        </xdr:cNvPr>
        <xdr:cNvCxnSpPr/>
      </xdr:nvCxnSpPr>
      <xdr:spPr>
        <a:xfrm>
          <a:off x="2209800" y="651865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D85DB49B-4E01-4B4D-A406-7B201BC86B4D}"/>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A7206484-9A69-49EA-8F88-9CBE99EE5E07}"/>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3556</xdr:rowOff>
    </xdr:from>
    <xdr:to>
      <xdr:col>11</xdr:col>
      <xdr:colOff>9525</xdr:colOff>
      <xdr:row>38</xdr:row>
      <xdr:rowOff>131572</xdr:rowOff>
    </xdr:to>
    <xdr:cxnSp macro="">
      <xdr:nvCxnSpPr>
        <xdr:cNvPr id="73" name="直線コネクタ 72">
          <a:extLst>
            <a:ext uri="{FF2B5EF4-FFF2-40B4-BE49-F238E27FC236}">
              <a16:creationId xmlns:a16="http://schemas.microsoft.com/office/drawing/2014/main" id="{02F2C4DB-9AF8-4530-B8D2-B460DFB570EE}"/>
            </a:ext>
          </a:extLst>
        </xdr:cNvPr>
        <xdr:cNvCxnSpPr/>
      </xdr:nvCxnSpPr>
      <xdr:spPr>
        <a:xfrm flipV="1">
          <a:off x="1320800" y="6518656"/>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282F2E0C-3CE3-4043-9DBC-E2D5EAA27F2C}"/>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15771ACB-948A-40E6-8A14-4C3170961E16}"/>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9204F958-F0D6-4874-A0D8-2E72229F1B34}"/>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75B82C9D-D429-492F-BEF5-F7E25B5D0F6E}"/>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D5CE9FCA-DC23-4D98-BF7B-232993230261}"/>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960B820B-3CC5-45F9-86BE-6B7FD9E38B11}"/>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A1A8E82D-0939-486C-A212-F5363EC4DD16}"/>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C14CB75B-2EB1-4B2C-9226-100D2FF1DC62}"/>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AADF1375-1AE3-4AE2-B759-24D2549EF9F7}"/>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71628</xdr:rowOff>
    </xdr:from>
    <xdr:to>
      <xdr:col>24</xdr:col>
      <xdr:colOff>76200</xdr:colOff>
      <xdr:row>39</xdr:row>
      <xdr:rowOff>1778</xdr:rowOff>
    </xdr:to>
    <xdr:sp macro="" textlink="">
      <xdr:nvSpPr>
        <xdr:cNvPr id="83" name="楕円 82">
          <a:extLst>
            <a:ext uri="{FF2B5EF4-FFF2-40B4-BE49-F238E27FC236}">
              <a16:creationId xmlns:a16="http://schemas.microsoft.com/office/drawing/2014/main" id="{94EBC769-D161-4B00-B43D-0FAFB3571A81}"/>
            </a:ext>
          </a:extLst>
        </xdr:cNvPr>
        <xdr:cNvSpPr/>
      </xdr:nvSpPr>
      <xdr:spPr>
        <a:xfrm>
          <a:off x="4775200" y="658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43705</xdr:rowOff>
    </xdr:from>
    <xdr:ext cx="762000" cy="259045"/>
    <xdr:sp macro="" textlink="">
      <xdr:nvSpPr>
        <xdr:cNvPr id="84" name="人件費該当値テキスト">
          <a:extLst>
            <a:ext uri="{FF2B5EF4-FFF2-40B4-BE49-F238E27FC236}">
              <a16:creationId xmlns:a16="http://schemas.microsoft.com/office/drawing/2014/main" id="{3E8C7CD6-7F3D-4F85-9500-8DF9CDE09057}"/>
            </a:ext>
          </a:extLst>
        </xdr:cNvPr>
        <xdr:cNvSpPr txBox="1"/>
      </xdr:nvSpPr>
      <xdr:spPr>
        <a:xfrm>
          <a:off x="4914900" y="655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169926</xdr:rowOff>
    </xdr:from>
    <xdr:to>
      <xdr:col>20</xdr:col>
      <xdr:colOff>38100</xdr:colOff>
      <xdr:row>38</xdr:row>
      <xdr:rowOff>100076</xdr:rowOff>
    </xdr:to>
    <xdr:sp macro="" textlink="">
      <xdr:nvSpPr>
        <xdr:cNvPr id="85" name="楕円 84">
          <a:extLst>
            <a:ext uri="{FF2B5EF4-FFF2-40B4-BE49-F238E27FC236}">
              <a16:creationId xmlns:a16="http://schemas.microsoft.com/office/drawing/2014/main" id="{60BB499B-0445-4A58-B6B8-2DEC1164A520}"/>
            </a:ext>
          </a:extLst>
        </xdr:cNvPr>
        <xdr:cNvSpPr/>
      </xdr:nvSpPr>
      <xdr:spPr>
        <a:xfrm>
          <a:off x="3937000" y="65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84853</xdr:rowOff>
    </xdr:from>
    <xdr:ext cx="736600" cy="259045"/>
    <xdr:sp macro="" textlink="">
      <xdr:nvSpPr>
        <xdr:cNvPr id="86" name="テキスト ボックス 85">
          <a:extLst>
            <a:ext uri="{FF2B5EF4-FFF2-40B4-BE49-F238E27FC236}">
              <a16:creationId xmlns:a16="http://schemas.microsoft.com/office/drawing/2014/main" id="{CC76F9F1-BAED-4871-9D95-ADA69B9581DA}"/>
            </a:ext>
          </a:extLst>
        </xdr:cNvPr>
        <xdr:cNvSpPr txBox="1"/>
      </xdr:nvSpPr>
      <xdr:spPr>
        <a:xfrm>
          <a:off x="3606800" y="6599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3048</xdr:rowOff>
    </xdr:from>
    <xdr:to>
      <xdr:col>15</xdr:col>
      <xdr:colOff>149225</xdr:colOff>
      <xdr:row>38</xdr:row>
      <xdr:rowOff>104648</xdr:rowOff>
    </xdr:to>
    <xdr:sp macro="" textlink="">
      <xdr:nvSpPr>
        <xdr:cNvPr id="87" name="楕円 86">
          <a:extLst>
            <a:ext uri="{FF2B5EF4-FFF2-40B4-BE49-F238E27FC236}">
              <a16:creationId xmlns:a16="http://schemas.microsoft.com/office/drawing/2014/main" id="{F2164486-E1B4-474B-A182-DD4BA8373EF2}"/>
            </a:ext>
          </a:extLst>
        </xdr:cNvPr>
        <xdr:cNvSpPr/>
      </xdr:nvSpPr>
      <xdr:spPr>
        <a:xfrm>
          <a:off x="3048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89425</xdr:rowOff>
    </xdr:from>
    <xdr:ext cx="762000" cy="259045"/>
    <xdr:sp macro="" textlink="">
      <xdr:nvSpPr>
        <xdr:cNvPr id="88" name="テキスト ボックス 87">
          <a:extLst>
            <a:ext uri="{FF2B5EF4-FFF2-40B4-BE49-F238E27FC236}">
              <a16:creationId xmlns:a16="http://schemas.microsoft.com/office/drawing/2014/main" id="{CC7BB7F8-FACD-47E6-B0AC-64D537AD8C15}"/>
            </a:ext>
          </a:extLst>
        </xdr:cNvPr>
        <xdr:cNvSpPr txBox="1"/>
      </xdr:nvSpPr>
      <xdr:spPr>
        <a:xfrm>
          <a:off x="2717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124206</xdr:rowOff>
    </xdr:from>
    <xdr:to>
      <xdr:col>11</xdr:col>
      <xdr:colOff>60325</xdr:colOff>
      <xdr:row>38</xdr:row>
      <xdr:rowOff>54356</xdr:rowOff>
    </xdr:to>
    <xdr:sp macro="" textlink="">
      <xdr:nvSpPr>
        <xdr:cNvPr id="89" name="楕円 88">
          <a:extLst>
            <a:ext uri="{FF2B5EF4-FFF2-40B4-BE49-F238E27FC236}">
              <a16:creationId xmlns:a16="http://schemas.microsoft.com/office/drawing/2014/main" id="{49976EA0-4873-479A-AC80-30D63A5A30FF}"/>
            </a:ext>
          </a:extLst>
        </xdr:cNvPr>
        <xdr:cNvSpPr/>
      </xdr:nvSpPr>
      <xdr:spPr>
        <a:xfrm>
          <a:off x="21590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39133</xdr:rowOff>
    </xdr:from>
    <xdr:ext cx="762000" cy="259045"/>
    <xdr:sp macro="" textlink="">
      <xdr:nvSpPr>
        <xdr:cNvPr id="90" name="テキスト ボックス 89">
          <a:extLst>
            <a:ext uri="{FF2B5EF4-FFF2-40B4-BE49-F238E27FC236}">
              <a16:creationId xmlns:a16="http://schemas.microsoft.com/office/drawing/2014/main" id="{2D2981A1-7C5A-465E-B3FD-72765D06F406}"/>
            </a:ext>
          </a:extLst>
        </xdr:cNvPr>
        <xdr:cNvSpPr txBox="1"/>
      </xdr:nvSpPr>
      <xdr:spPr>
        <a:xfrm>
          <a:off x="1828800" y="655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80772</xdr:rowOff>
    </xdr:from>
    <xdr:to>
      <xdr:col>6</xdr:col>
      <xdr:colOff>171450</xdr:colOff>
      <xdr:row>39</xdr:row>
      <xdr:rowOff>10922</xdr:rowOff>
    </xdr:to>
    <xdr:sp macro="" textlink="">
      <xdr:nvSpPr>
        <xdr:cNvPr id="91" name="楕円 90">
          <a:extLst>
            <a:ext uri="{FF2B5EF4-FFF2-40B4-BE49-F238E27FC236}">
              <a16:creationId xmlns:a16="http://schemas.microsoft.com/office/drawing/2014/main" id="{8D5497F2-469E-4B2A-856D-DAFCF392EB12}"/>
            </a:ext>
          </a:extLst>
        </xdr:cNvPr>
        <xdr:cNvSpPr/>
      </xdr:nvSpPr>
      <xdr:spPr>
        <a:xfrm>
          <a:off x="1270000" y="659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167149</xdr:rowOff>
    </xdr:from>
    <xdr:ext cx="762000" cy="259045"/>
    <xdr:sp macro="" textlink="">
      <xdr:nvSpPr>
        <xdr:cNvPr id="92" name="テキスト ボックス 91">
          <a:extLst>
            <a:ext uri="{FF2B5EF4-FFF2-40B4-BE49-F238E27FC236}">
              <a16:creationId xmlns:a16="http://schemas.microsoft.com/office/drawing/2014/main" id="{F9987809-7AB3-4593-8C70-F79A8B1614E7}"/>
            </a:ext>
          </a:extLst>
        </xdr:cNvPr>
        <xdr:cNvSpPr txBox="1"/>
      </xdr:nvSpPr>
      <xdr:spPr>
        <a:xfrm>
          <a:off x="939800" y="668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65E5BEC1-3CC9-4CF0-94DE-9351DBB579BB}"/>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BA49653F-5F12-430C-9AD3-EF0460330BBA}"/>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E8EB2E53-B85A-43DE-A4EF-0CD30DAE8F41}"/>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169C91BD-F84D-4664-BA61-7CBE1097D7BB}"/>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1E7ED07A-B8E8-4410-AA90-4EF4A0E742C9}"/>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E304D446-E708-4BD2-9E89-ED478D9A821E}"/>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6A94384D-38CF-45BF-813A-CC73C66F68C5}"/>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7B5FC677-A938-4509-9C7D-76B931F002CB}"/>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786897DD-A3CE-4D15-BDF3-E3DD89E84B9E}"/>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43F9E980-6B30-49EF-AFEC-E7C5811078C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1E431621-F04A-4D00-B7AA-B5AC760277B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ふるさと納税の増加に伴う寄附金受付等業務委託料の増加等により、物件費も前年度と比較して、</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％の増加となった。</a:t>
          </a:r>
        </a:p>
        <a:p>
          <a:r>
            <a:rPr kumimoji="1" lang="ja-JP" altLang="en-US" sz="1300">
              <a:latin typeface="ＭＳ Ｐゴシック" panose="020B0600070205080204" pitchFamily="50" charset="-128"/>
              <a:ea typeface="ＭＳ Ｐゴシック" panose="020B0600070205080204" pitchFamily="50" charset="-128"/>
            </a:rPr>
            <a:t>　観光地という町の特性から、保有する観光関連施設の管理経費が必要となるため、全国平均等に比べ、高い水準となっている。引き続き、将来人口等を見据えた施設規模の適正化等を図ることにより、物件費の抑制に努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F61877EC-0917-43A5-8978-1B3B4CA27D19}"/>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CD5CAAA5-48F5-41C1-B7EF-A2EE53CD6F52}"/>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CC7B8E22-97FF-41C4-A61D-94FCEBC0C374}"/>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3684C2F4-572F-41BD-B97E-5475CD71A5EC}"/>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D6B2B05C-EB49-4760-9461-1D61941BCCEB}"/>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EFBBE4D4-2E20-41F2-B61C-B74DA86EBF15}"/>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A1CAA43E-720C-496F-AFF1-8A428E54E87F}"/>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EBC038F6-6199-40FB-B510-5223A798EC0F}"/>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E44D99CA-C1BD-4962-BBD7-1891D1E70CCF}"/>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F17646E3-AFDB-4AE4-B43C-F776487D849A}"/>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B4995437-560E-459A-B213-0D2EB43ACACB}"/>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9474038-56E7-4BD8-96F0-506C0C3C3732}"/>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64D1FCE6-79EA-4B3C-865E-EFFADA02165E}"/>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1EDE1E47-9FE2-42B2-91F4-CF809A1102B9}"/>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A804055C-0FDA-48FA-8FA1-2BC23B49866B}"/>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F586F12F-8660-4157-BF5C-5F9D1B5C0F82}"/>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869E522C-AB9D-455C-A8D2-00EAB8C8F47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161290</xdr:rowOff>
    </xdr:from>
    <xdr:to>
      <xdr:col>82</xdr:col>
      <xdr:colOff>107950</xdr:colOff>
      <xdr:row>16</xdr:row>
      <xdr:rowOff>29845</xdr:rowOff>
    </xdr:to>
    <xdr:cxnSp macro="">
      <xdr:nvCxnSpPr>
        <xdr:cNvPr id="121" name="直線コネクタ 120">
          <a:extLst>
            <a:ext uri="{FF2B5EF4-FFF2-40B4-BE49-F238E27FC236}">
              <a16:creationId xmlns:a16="http://schemas.microsoft.com/office/drawing/2014/main" id="{6A19472E-3FF8-40C4-A6AD-2EDAAC0D1255}"/>
            </a:ext>
          </a:extLst>
        </xdr:cNvPr>
        <xdr:cNvCxnSpPr/>
      </xdr:nvCxnSpPr>
      <xdr:spPr>
        <a:xfrm>
          <a:off x="15671800" y="273304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13987</xdr:rowOff>
    </xdr:from>
    <xdr:ext cx="762000" cy="259045"/>
    <xdr:sp macro="" textlink="">
      <xdr:nvSpPr>
        <xdr:cNvPr id="122" name="物件費平均値テキスト">
          <a:extLst>
            <a:ext uri="{FF2B5EF4-FFF2-40B4-BE49-F238E27FC236}">
              <a16:creationId xmlns:a16="http://schemas.microsoft.com/office/drawing/2014/main" id="{6D1AC131-2B15-4E96-AF7B-8FA3A91869CF}"/>
            </a:ext>
          </a:extLst>
        </xdr:cNvPr>
        <xdr:cNvSpPr txBox="1"/>
      </xdr:nvSpPr>
      <xdr:spPr>
        <a:xfrm>
          <a:off x="16598900" y="275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39F63E76-80A5-439B-8044-73276CB8D60C}"/>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138430</xdr:rowOff>
    </xdr:from>
    <xdr:to>
      <xdr:col>78</xdr:col>
      <xdr:colOff>69850</xdr:colOff>
      <xdr:row>15</xdr:row>
      <xdr:rowOff>161290</xdr:rowOff>
    </xdr:to>
    <xdr:cxnSp macro="">
      <xdr:nvCxnSpPr>
        <xdr:cNvPr id="124" name="直線コネクタ 123">
          <a:extLst>
            <a:ext uri="{FF2B5EF4-FFF2-40B4-BE49-F238E27FC236}">
              <a16:creationId xmlns:a16="http://schemas.microsoft.com/office/drawing/2014/main" id="{22A4D5AE-E758-41EF-9902-93A777BE5D77}"/>
            </a:ext>
          </a:extLst>
        </xdr:cNvPr>
        <xdr:cNvCxnSpPr/>
      </xdr:nvCxnSpPr>
      <xdr:spPr>
        <a:xfrm>
          <a:off x="14782800" y="27101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84E88776-0A99-48DE-B455-AD741A638551}"/>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26" name="テキスト ボックス 125">
          <a:extLst>
            <a:ext uri="{FF2B5EF4-FFF2-40B4-BE49-F238E27FC236}">
              <a16:creationId xmlns:a16="http://schemas.microsoft.com/office/drawing/2014/main" id="{AF23FE07-1B32-4E6B-A12A-CA8010FAF2C3}"/>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127000</xdr:rowOff>
    </xdr:from>
    <xdr:to>
      <xdr:col>73</xdr:col>
      <xdr:colOff>180975</xdr:colOff>
      <xdr:row>15</xdr:row>
      <xdr:rowOff>138430</xdr:rowOff>
    </xdr:to>
    <xdr:cxnSp macro="">
      <xdr:nvCxnSpPr>
        <xdr:cNvPr id="127" name="直線コネクタ 126">
          <a:extLst>
            <a:ext uri="{FF2B5EF4-FFF2-40B4-BE49-F238E27FC236}">
              <a16:creationId xmlns:a16="http://schemas.microsoft.com/office/drawing/2014/main" id="{DA442AE1-2C61-41F7-8AC0-20DD781CD361}"/>
            </a:ext>
          </a:extLst>
        </xdr:cNvPr>
        <xdr:cNvCxnSpPr/>
      </xdr:nvCxnSpPr>
      <xdr:spPr>
        <a:xfrm>
          <a:off x="13893800" y="26987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CD813F74-9DEE-4AAE-8D5E-EC30E89FDB03}"/>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a:extLst>
            <a:ext uri="{FF2B5EF4-FFF2-40B4-BE49-F238E27FC236}">
              <a16:creationId xmlns:a16="http://schemas.microsoft.com/office/drawing/2014/main" id="{E46B8FBD-9EF9-4E50-A220-C98079A21AF9}"/>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127000</xdr:rowOff>
    </xdr:from>
    <xdr:to>
      <xdr:col>69</xdr:col>
      <xdr:colOff>92075</xdr:colOff>
      <xdr:row>15</xdr:row>
      <xdr:rowOff>161290</xdr:rowOff>
    </xdr:to>
    <xdr:cxnSp macro="">
      <xdr:nvCxnSpPr>
        <xdr:cNvPr id="130" name="直線コネクタ 129">
          <a:extLst>
            <a:ext uri="{FF2B5EF4-FFF2-40B4-BE49-F238E27FC236}">
              <a16:creationId xmlns:a16="http://schemas.microsoft.com/office/drawing/2014/main" id="{0273BFE9-29E2-454F-97E3-94661C8FE1F2}"/>
            </a:ext>
          </a:extLst>
        </xdr:cNvPr>
        <xdr:cNvCxnSpPr/>
      </xdr:nvCxnSpPr>
      <xdr:spPr>
        <a:xfrm flipV="1">
          <a:off x="13004800" y="269875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ECD47222-6005-4509-802C-B761B8090942}"/>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44B747A3-B8AB-4154-9AF4-88C4916E2144}"/>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AE846141-0CCD-4964-A512-E0BF2E061C24}"/>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a:extLst>
            <a:ext uri="{FF2B5EF4-FFF2-40B4-BE49-F238E27FC236}">
              <a16:creationId xmlns:a16="http://schemas.microsoft.com/office/drawing/2014/main" id="{534DFB6F-FC0E-4260-A2F0-75D0162942DA}"/>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5F18288C-08E8-4D7A-9C61-649BA912A1F5}"/>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2A547A7D-E963-4C8E-8252-8FC808579FDE}"/>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4AFD7D6B-02BE-4B91-A3A7-D5C2F939987A}"/>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47251382-76DD-470A-86FB-A36DE06675D5}"/>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B45FAD1B-7312-4DFC-A23A-A5A8100F9DAA}"/>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150495</xdr:rowOff>
    </xdr:from>
    <xdr:to>
      <xdr:col>82</xdr:col>
      <xdr:colOff>158750</xdr:colOff>
      <xdr:row>16</xdr:row>
      <xdr:rowOff>80645</xdr:rowOff>
    </xdr:to>
    <xdr:sp macro="" textlink="">
      <xdr:nvSpPr>
        <xdr:cNvPr id="140" name="楕円 139">
          <a:extLst>
            <a:ext uri="{FF2B5EF4-FFF2-40B4-BE49-F238E27FC236}">
              <a16:creationId xmlns:a16="http://schemas.microsoft.com/office/drawing/2014/main" id="{AE9450B4-E9B2-4260-94B7-874E3A74AD8B}"/>
            </a:ext>
          </a:extLst>
        </xdr:cNvPr>
        <xdr:cNvSpPr/>
      </xdr:nvSpPr>
      <xdr:spPr>
        <a:xfrm>
          <a:off x="16459200" y="272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167022</xdr:rowOff>
    </xdr:from>
    <xdr:ext cx="762000" cy="259045"/>
    <xdr:sp macro="" textlink="">
      <xdr:nvSpPr>
        <xdr:cNvPr id="141" name="物件費該当値テキスト">
          <a:extLst>
            <a:ext uri="{FF2B5EF4-FFF2-40B4-BE49-F238E27FC236}">
              <a16:creationId xmlns:a16="http://schemas.microsoft.com/office/drawing/2014/main" id="{9DA4557B-76FE-4B6C-B134-157FF4434332}"/>
            </a:ext>
          </a:extLst>
        </xdr:cNvPr>
        <xdr:cNvSpPr txBox="1"/>
      </xdr:nvSpPr>
      <xdr:spPr>
        <a:xfrm>
          <a:off x="16598900" y="256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110490</xdr:rowOff>
    </xdr:from>
    <xdr:to>
      <xdr:col>78</xdr:col>
      <xdr:colOff>120650</xdr:colOff>
      <xdr:row>16</xdr:row>
      <xdr:rowOff>40640</xdr:rowOff>
    </xdr:to>
    <xdr:sp macro="" textlink="">
      <xdr:nvSpPr>
        <xdr:cNvPr id="142" name="楕円 141">
          <a:extLst>
            <a:ext uri="{FF2B5EF4-FFF2-40B4-BE49-F238E27FC236}">
              <a16:creationId xmlns:a16="http://schemas.microsoft.com/office/drawing/2014/main" id="{05188B29-0149-44E1-B022-A11B5BB57E5C}"/>
            </a:ext>
          </a:extLst>
        </xdr:cNvPr>
        <xdr:cNvSpPr/>
      </xdr:nvSpPr>
      <xdr:spPr>
        <a:xfrm>
          <a:off x="156210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50817</xdr:rowOff>
    </xdr:from>
    <xdr:ext cx="736600" cy="259045"/>
    <xdr:sp macro="" textlink="">
      <xdr:nvSpPr>
        <xdr:cNvPr id="143" name="テキスト ボックス 142">
          <a:extLst>
            <a:ext uri="{FF2B5EF4-FFF2-40B4-BE49-F238E27FC236}">
              <a16:creationId xmlns:a16="http://schemas.microsoft.com/office/drawing/2014/main" id="{2FAA5203-972A-459A-A3F8-4561BB019DA7}"/>
            </a:ext>
          </a:extLst>
        </xdr:cNvPr>
        <xdr:cNvSpPr txBox="1"/>
      </xdr:nvSpPr>
      <xdr:spPr>
        <a:xfrm>
          <a:off x="15290800" y="2451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87630</xdr:rowOff>
    </xdr:from>
    <xdr:to>
      <xdr:col>74</xdr:col>
      <xdr:colOff>31750</xdr:colOff>
      <xdr:row>16</xdr:row>
      <xdr:rowOff>17780</xdr:rowOff>
    </xdr:to>
    <xdr:sp macro="" textlink="">
      <xdr:nvSpPr>
        <xdr:cNvPr id="144" name="楕円 143">
          <a:extLst>
            <a:ext uri="{FF2B5EF4-FFF2-40B4-BE49-F238E27FC236}">
              <a16:creationId xmlns:a16="http://schemas.microsoft.com/office/drawing/2014/main" id="{8377149B-3176-4AA8-A53E-6A9B38D0B21A}"/>
            </a:ext>
          </a:extLst>
        </xdr:cNvPr>
        <xdr:cNvSpPr/>
      </xdr:nvSpPr>
      <xdr:spPr>
        <a:xfrm>
          <a:off x="14732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27957</xdr:rowOff>
    </xdr:from>
    <xdr:ext cx="762000" cy="259045"/>
    <xdr:sp macro="" textlink="">
      <xdr:nvSpPr>
        <xdr:cNvPr id="145" name="テキスト ボックス 144">
          <a:extLst>
            <a:ext uri="{FF2B5EF4-FFF2-40B4-BE49-F238E27FC236}">
              <a16:creationId xmlns:a16="http://schemas.microsoft.com/office/drawing/2014/main" id="{7655EDCC-7A37-47F1-84BB-2CFB8D78A377}"/>
            </a:ext>
          </a:extLst>
        </xdr:cNvPr>
        <xdr:cNvSpPr txBox="1"/>
      </xdr:nvSpPr>
      <xdr:spPr>
        <a:xfrm>
          <a:off x="14401800" y="242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76200</xdr:rowOff>
    </xdr:from>
    <xdr:to>
      <xdr:col>69</xdr:col>
      <xdr:colOff>142875</xdr:colOff>
      <xdr:row>16</xdr:row>
      <xdr:rowOff>6350</xdr:rowOff>
    </xdr:to>
    <xdr:sp macro="" textlink="">
      <xdr:nvSpPr>
        <xdr:cNvPr id="146" name="楕円 145">
          <a:extLst>
            <a:ext uri="{FF2B5EF4-FFF2-40B4-BE49-F238E27FC236}">
              <a16:creationId xmlns:a16="http://schemas.microsoft.com/office/drawing/2014/main" id="{44569A55-C69D-466A-90D7-5BDB709D773D}"/>
            </a:ext>
          </a:extLst>
        </xdr:cNvPr>
        <xdr:cNvSpPr/>
      </xdr:nvSpPr>
      <xdr:spPr>
        <a:xfrm>
          <a:off x="13843000" y="26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16527</xdr:rowOff>
    </xdr:from>
    <xdr:ext cx="762000" cy="259045"/>
    <xdr:sp macro="" textlink="">
      <xdr:nvSpPr>
        <xdr:cNvPr id="147" name="テキスト ボックス 146">
          <a:extLst>
            <a:ext uri="{FF2B5EF4-FFF2-40B4-BE49-F238E27FC236}">
              <a16:creationId xmlns:a16="http://schemas.microsoft.com/office/drawing/2014/main" id="{C2E95096-9DAB-4E5B-B780-6924A12FEBD7}"/>
            </a:ext>
          </a:extLst>
        </xdr:cNvPr>
        <xdr:cNvSpPr txBox="1"/>
      </xdr:nvSpPr>
      <xdr:spPr>
        <a:xfrm>
          <a:off x="13512800" y="241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110490</xdr:rowOff>
    </xdr:from>
    <xdr:to>
      <xdr:col>65</xdr:col>
      <xdr:colOff>53975</xdr:colOff>
      <xdr:row>16</xdr:row>
      <xdr:rowOff>40640</xdr:rowOff>
    </xdr:to>
    <xdr:sp macro="" textlink="">
      <xdr:nvSpPr>
        <xdr:cNvPr id="148" name="楕円 147">
          <a:extLst>
            <a:ext uri="{FF2B5EF4-FFF2-40B4-BE49-F238E27FC236}">
              <a16:creationId xmlns:a16="http://schemas.microsoft.com/office/drawing/2014/main" id="{8D58EF63-F57E-42AF-A56F-C35BD6B65F17}"/>
            </a:ext>
          </a:extLst>
        </xdr:cNvPr>
        <xdr:cNvSpPr/>
      </xdr:nvSpPr>
      <xdr:spPr>
        <a:xfrm>
          <a:off x="129540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50817</xdr:rowOff>
    </xdr:from>
    <xdr:ext cx="762000" cy="259045"/>
    <xdr:sp macro="" textlink="">
      <xdr:nvSpPr>
        <xdr:cNvPr id="149" name="テキスト ボックス 148">
          <a:extLst>
            <a:ext uri="{FF2B5EF4-FFF2-40B4-BE49-F238E27FC236}">
              <a16:creationId xmlns:a16="http://schemas.microsoft.com/office/drawing/2014/main" id="{288FAA2B-41B9-429B-8C40-CE8833328F46}"/>
            </a:ext>
          </a:extLst>
        </xdr:cNvPr>
        <xdr:cNvSpPr txBox="1"/>
      </xdr:nvSpPr>
      <xdr:spPr>
        <a:xfrm>
          <a:off x="12623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5CF9E208-13D7-4728-AD48-84CEF5E4250A}"/>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A520B987-1148-4AFC-8D6A-D71E0C3CEE2B}"/>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13DC00FC-A306-4206-A2E7-3610DE706455}"/>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1C4E6190-95D7-444A-8A37-584DB8DB33CA}"/>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5A4A66AB-C83A-4E5E-802A-35B0FC0CB263}"/>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781D842E-A8EE-45DF-8767-7144C73EB05F}"/>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D9CE5F93-6236-4646-8298-272D680A63E2}"/>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55A94F2E-EEC5-44F9-8C41-5A7FB50989CA}"/>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46729408-C1EB-4B1B-93EB-F0EA620C9A92}"/>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86764A7-E8F7-4855-81E7-233A2B9F9095}"/>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1AE31585-8C48-421F-9DBF-06C8C6A38749}"/>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緊急支援給付金事業が減少したことから、扶助費は前年度から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％の減少となった。</a:t>
          </a:r>
        </a:p>
        <a:p>
          <a:r>
            <a:rPr kumimoji="1" lang="ja-JP" altLang="en-US" sz="1300">
              <a:latin typeface="ＭＳ Ｐゴシック" panose="020B0600070205080204" pitchFamily="50" charset="-128"/>
              <a:ea typeface="ＭＳ Ｐゴシック" panose="020B0600070205080204" pitchFamily="50" charset="-128"/>
            </a:rPr>
            <a:t>　類似団体平均と比較して低い水準となっているが、少子高齢化の進展により、社会保障関連経費は増加する見込みであることから、必要財源の確保に努めるとともに、関係事業の適正実施に取り組んでいく。</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7617363C-557E-4BD9-833E-80010566DE2B}"/>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F1BD6A9A-1604-4829-B962-C2A2CC834A72}"/>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E51BA7F4-420A-4F86-9B83-9E432C8253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A035F1CD-6315-4A71-9411-0B59D929A77D}"/>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EE469D65-CF2C-4C79-8214-57BB6FBFD2E7}"/>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73FEDDAD-3603-4895-85F2-A73BF0713631}"/>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644A47DE-2CEC-4139-8AF0-FB7A5D3F88A6}"/>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3662EE21-0B3C-44C0-8E41-39A5B2E56A74}"/>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AAE5D75F-1E52-46AC-903E-744B408CE66C}"/>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6600998A-BC42-492F-86F1-595189B44BC6}"/>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5B2103F3-150E-4C3A-BC5B-7601F26DC048}"/>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447C1ADA-3317-4FFD-ADD6-52704507A529}"/>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C07817CB-F208-4761-BC0E-7CE6E8291AD4}"/>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9D4F1E28-DB98-422C-B4E0-2809CF438827}"/>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AEF9BCCE-6A47-4E11-9564-CFFB35600424}"/>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334D114F-EA93-42D6-80A3-9773BF9505A3}"/>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6C5CC2F4-9E4D-4439-89E0-702F9809CDA9}"/>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1FA9E38F-5295-4CC6-9684-3AF6BCBC2933}"/>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D5C2E050-FDEE-4670-B3BC-DD6AD54529B6}"/>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24130</xdr:rowOff>
    </xdr:from>
    <xdr:to>
      <xdr:col>24</xdr:col>
      <xdr:colOff>25400</xdr:colOff>
      <xdr:row>53</xdr:row>
      <xdr:rowOff>60706</xdr:rowOff>
    </xdr:to>
    <xdr:cxnSp macro="">
      <xdr:nvCxnSpPr>
        <xdr:cNvPr id="180" name="直線コネクタ 179">
          <a:extLst>
            <a:ext uri="{FF2B5EF4-FFF2-40B4-BE49-F238E27FC236}">
              <a16:creationId xmlns:a16="http://schemas.microsoft.com/office/drawing/2014/main" id="{158D0F6A-BF22-4B50-892E-43843E058D66}"/>
            </a:ext>
          </a:extLst>
        </xdr:cNvPr>
        <xdr:cNvCxnSpPr/>
      </xdr:nvCxnSpPr>
      <xdr:spPr>
        <a:xfrm flipV="1">
          <a:off x="3987800" y="911098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132859</xdr:rowOff>
    </xdr:from>
    <xdr:ext cx="762000" cy="259045"/>
    <xdr:sp macro="" textlink="">
      <xdr:nvSpPr>
        <xdr:cNvPr id="181" name="扶助費平均値テキスト">
          <a:extLst>
            <a:ext uri="{FF2B5EF4-FFF2-40B4-BE49-F238E27FC236}">
              <a16:creationId xmlns:a16="http://schemas.microsoft.com/office/drawing/2014/main" id="{E79ADC20-A51A-4AA0-B46D-2C6403A49F14}"/>
            </a:ext>
          </a:extLst>
        </xdr:cNvPr>
        <xdr:cNvSpPr txBox="1"/>
      </xdr:nvSpPr>
      <xdr:spPr>
        <a:xfrm>
          <a:off x="4914900" y="9562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C487BA1D-226C-4B6F-B2F0-FB1EF305FECD}"/>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42418</xdr:rowOff>
    </xdr:from>
    <xdr:to>
      <xdr:col>19</xdr:col>
      <xdr:colOff>187325</xdr:colOff>
      <xdr:row>53</xdr:row>
      <xdr:rowOff>60706</xdr:rowOff>
    </xdr:to>
    <xdr:cxnSp macro="">
      <xdr:nvCxnSpPr>
        <xdr:cNvPr id="183" name="直線コネクタ 182">
          <a:extLst>
            <a:ext uri="{FF2B5EF4-FFF2-40B4-BE49-F238E27FC236}">
              <a16:creationId xmlns:a16="http://schemas.microsoft.com/office/drawing/2014/main" id="{5B216F0C-7CB5-4765-BCD2-C86907678AA2}"/>
            </a:ext>
          </a:extLst>
        </xdr:cNvPr>
        <xdr:cNvCxnSpPr/>
      </xdr:nvCxnSpPr>
      <xdr:spPr>
        <a:xfrm>
          <a:off x="3098800" y="91292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7473361A-0021-4087-BAFB-81AAE0412592}"/>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39133</xdr:rowOff>
    </xdr:from>
    <xdr:ext cx="736600" cy="259045"/>
    <xdr:sp macro="" textlink="">
      <xdr:nvSpPr>
        <xdr:cNvPr id="185" name="テキスト ボックス 184">
          <a:extLst>
            <a:ext uri="{FF2B5EF4-FFF2-40B4-BE49-F238E27FC236}">
              <a16:creationId xmlns:a16="http://schemas.microsoft.com/office/drawing/2014/main" id="{30790536-E12F-498B-9115-74A2CF50D988}"/>
            </a:ext>
          </a:extLst>
        </xdr:cNvPr>
        <xdr:cNvSpPr txBox="1"/>
      </xdr:nvSpPr>
      <xdr:spPr>
        <a:xfrm>
          <a:off x="3606800" y="9640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24130</xdr:rowOff>
    </xdr:from>
    <xdr:to>
      <xdr:col>15</xdr:col>
      <xdr:colOff>98425</xdr:colOff>
      <xdr:row>53</xdr:row>
      <xdr:rowOff>42418</xdr:rowOff>
    </xdr:to>
    <xdr:cxnSp macro="">
      <xdr:nvCxnSpPr>
        <xdr:cNvPr id="186" name="直線コネクタ 185">
          <a:extLst>
            <a:ext uri="{FF2B5EF4-FFF2-40B4-BE49-F238E27FC236}">
              <a16:creationId xmlns:a16="http://schemas.microsoft.com/office/drawing/2014/main" id="{230855DB-6F1C-4A2B-B682-89FCBB4F6E8C}"/>
            </a:ext>
          </a:extLst>
        </xdr:cNvPr>
        <xdr:cNvCxnSpPr/>
      </xdr:nvCxnSpPr>
      <xdr:spPr>
        <a:xfrm>
          <a:off x="2209800" y="911098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E89538C1-8293-4DBF-8867-9E4DAA2BBB89}"/>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88" name="テキスト ボックス 187">
          <a:extLst>
            <a:ext uri="{FF2B5EF4-FFF2-40B4-BE49-F238E27FC236}">
              <a16:creationId xmlns:a16="http://schemas.microsoft.com/office/drawing/2014/main" id="{30382B89-D5DE-4684-8120-79791D799F6D}"/>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24130</xdr:rowOff>
    </xdr:from>
    <xdr:to>
      <xdr:col>11</xdr:col>
      <xdr:colOff>9525</xdr:colOff>
      <xdr:row>53</xdr:row>
      <xdr:rowOff>78994</xdr:rowOff>
    </xdr:to>
    <xdr:cxnSp macro="">
      <xdr:nvCxnSpPr>
        <xdr:cNvPr id="189" name="直線コネクタ 188">
          <a:extLst>
            <a:ext uri="{FF2B5EF4-FFF2-40B4-BE49-F238E27FC236}">
              <a16:creationId xmlns:a16="http://schemas.microsoft.com/office/drawing/2014/main" id="{7C82682C-C917-45C7-9EF6-1E8041C7C8E6}"/>
            </a:ext>
          </a:extLst>
        </xdr:cNvPr>
        <xdr:cNvCxnSpPr/>
      </xdr:nvCxnSpPr>
      <xdr:spPr>
        <a:xfrm flipV="1">
          <a:off x="1320800" y="911098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1E6229C2-7B00-449A-8F6F-562EE3F8309C}"/>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191" name="テキスト ボックス 190">
          <a:extLst>
            <a:ext uri="{FF2B5EF4-FFF2-40B4-BE49-F238E27FC236}">
              <a16:creationId xmlns:a16="http://schemas.microsoft.com/office/drawing/2014/main" id="{DAC72C63-2160-4401-A032-6B2129C53181}"/>
            </a:ext>
          </a:extLst>
        </xdr:cNvPr>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4C33A2C4-32A0-476E-9A1F-40B77BA22569}"/>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ECEB7663-0B18-421A-A948-EF07091BFC12}"/>
            </a:ext>
          </a:extLst>
        </xdr:cNvPr>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8A11AC8E-825E-41F8-BCF8-2A4497A7C708}"/>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CE54028F-85BE-463E-A852-F5574E78F8C4}"/>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F249F9BA-91EF-464D-B072-166E6F427B8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49C42AF0-F1F0-4E0B-8220-10CDA4247CD1}"/>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F519524F-08DB-48B5-938C-4C0EBAFBAB9F}"/>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52</xdr:row>
      <xdr:rowOff>144780</xdr:rowOff>
    </xdr:from>
    <xdr:to>
      <xdr:col>24</xdr:col>
      <xdr:colOff>76200</xdr:colOff>
      <xdr:row>53</xdr:row>
      <xdr:rowOff>74930</xdr:rowOff>
    </xdr:to>
    <xdr:sp macro="" textlink="">
      <xdr:nvSpPr>
        <xdr:cNvPr id="199" name="楕円 198">
          <a:extLst>
            <a:ext uri="{FF2B5EF4-FFF2-40B4-BE49-F238E27FC236}">
              <a16:creationId xmlns:a16="http://schemas.microsoft.com/office/drawing/2014/main" id="{C0CB865C-E347-45D9-88F7-AF179730E2D5}"/>
            </a:ext>
          </a:extLst>
        </xdr:cNvPr>
        <xdr:cNvSpPr/>
      </xdr:nvSpPr>
      <xdr:spPr>
        <a:xfrm>
          <a:off x="4775200" y="906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53357</xdr:rowOff>
    </xdr:from>
    <xdr:ext cx="762000" cy="259045"/>
    <xdr:sp macro="" textlink="">
      <xdr:nvSpPr>
        <xdr:cNvPr id="200" name="扶助費該当値テキスト">
          <a:extLst>
            <a:ext uri="{FF2B5EF4-FFF2-40B4-BE49-F238E27FC236}">
              <a16:creationId xmlns:a16="http://schemas.microsoft.com/office/drawing/2014/main" id="{0A5AA466-981D-48DB-A4FC-053DA03B3C94}"/>
            </a:ext>
          </a:extLst>
        </xdr:cNvPr>
        <xdr:cNvSpPr txBox="1"/>
      </xdr:nvSpPr>
      <xdr:spPr>
        <a:xfrm>
          <a:off x="4914900" y="896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9906</xdr:rowOff>
    </xdr:from>
    <xdr:to>
      <xdr:col>20</xdr:col>
      <xdr:colOff>38100</xdr:colOff>
      <xdr:row>53</xdr:row>
      <xdr:rowOff>111506</xdr:rowOff>
    </xdr:to>
    <xdr:sp macro="" textlink="">
      <xdr:nvSpPr>
        <xdr:cNvPr id="201" name="楕円 200">
          <a:extLst>
            <a:ext uri="{FF2B5EF4-FFF2-40B4-BE49-F238E27FC236}">
              <a16:creationId xmlns:a16="http://schemas.microsoft.com/office/drawing/2014/main" id="{349C5728-8C12-4349-9B7F-DE53052B2077}"/>
            </a:ext>
          </a:extLst>
        </xdr:cNvPr>
        <xdr:cNvSpPr/>
      </xdr:nvSpPr>
      <xdr:spPr>
        <a:xfrm>
          <a:off x="3937000" y="9096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121683</xdr:rowOff>
    </xdr:from>
    <xdr:ext cx="736600" cy="259045"/>
    <xdr:sp macro="" textlink="">
      <xdr:nvSpPr>
        <xdr:cNvPr id="202" name="テキスト ボックス 201">
          <a:extLst>
            <a:ext uri="{FF2B5EF4-FFF2-40B4-BE49-F238E27FC236}">
              <a16:creationId xmlns:a16="http://schemas.microsoft.com/office/drawing/2014/main" id="{4444FE68-3615-4DA3-9D23-CC1F7E015D49}"/>
            </a:ext>
          </a:extLst>
        </xdr:cNvPr>
        <xdr:cNvSpPr txBox="1"/>
      </xdr:nvSpPr>
      <xdr:spPr>
        <a:xfrm>
          <a:off x="3606800" y="88656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163068</xdr:rowOff>
    </xdr:from>
    <xdr:to>
      <xdr:col>15</xdr:col>
      <xdr:colOff>149225</xdr:colOff>
      <xdr:row>53</xdr:row>
      <xdr:rowOff>93218</xdr:rowOff>
    </xdr:to>
    <xdr:sp macro="" textlink="">
      <xdr:nvSpPr>
        <xdr:cNvPr id="203" name="楕円 202">
          <a:extLst>
            <a:ext uri="{FF2B5EF4-FFF2-40B4-BE49-F238E27FC236}">
              <a16:creationId xmlns:a16="http://schemas.microsoft.com/office/drawing/2014/main" id="{8811F6F9-4F82-4057-800E-C1718F036427}"/>
            </a:ext>
          </a:extLst>
        </xdr:cNvPr>
        <xdr:cNvSpPr/>
      </xdr:nvSpPr>
      <xdr:spPr>
        <a:xfrm>
          <a:off x="3048000" y="907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103395</xdr:rowOff>
    </xdr:from>
    <xdr:ext cx="762000" cy="259045"/>
    <xdr:sp macro="" textlink="">
      <xdr:nvSpPr>
        <xdr:cNvPr id="204" name="テキスト ボックス 203">
          <a:extLst>
            <a:ext uri="{FF2B5EF4-FFF2-40B4-BE49-F238E27FC236}">
              <a16:creationId xmlns:a16="http://schemas.microsoft.com/office/drawing/2014/main" id="{BB13583F-1270-40AB-B0DC-F966FE712E19}"/>
            </a:ext>
          </a:extLst>
        </xdr:cNvPr>
        <xdr:cNvSpPr txBox="1"/>
      </xdr:nvSpPr>
      <xdr:spPr>
        <a:xfrm>
          <a:off x="2717800" y="884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144780</xdr:rowOff>
    </xdr:from>
    <xdr:to>
      <xdr:col>11</xdr:col>
      <xdr:colOff>60325</xdr:colOff>
      <xdr:row>53</xdr:row>
      <xdr:rowOff>74930</xdr:rowOff>
    </xdr:to>
    <xdr:sp macro="" textlink="">
      <xdr:nvSpPr>
        <xdr:cNvPr id="205" name="楕円 204">
          <a:extLst>
            <a:ext uri="{FF2B5EF4-FFF2-40B4-BE49-F238E27FC236}">
              <a16:creationId xmlns:a16="http://schemas.microsoft.com/office/drawing/2014/main" id="{CFA4861E-9F23-4EC8-8DB1-11C707CF622B}"/>
            </a:ext>
          </a:extLst>
        </xdr:cNvPr>
        <xdr:cNvSpPr/>
      </xdr:nvSpPr>
      <xdr:spPr>
        <a:xfrm>
          <a:off x="2159000" y="906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85107</xdr:rowOff>
    </xdr:from>
    <xdr:ext cx="762000" cy="259045"/>
    <xdr:sp macro="" textlink="">
      <xdr:nvSpPr>
        <xdr:cNvPr id="206" name="テキスト ボックス 205">
          <a:extLst>
            <a:ext uri="{FF2B5EF4-FFF2-40B4-BE49-F238E27FC236}">
              <a16:creationId xmlns:a16="http://schemas.microsoft.com/office/drawing/2014/main" id="{B3F8232A-1A6C-4AFE-8FA0-B6110C4606DF}"/>
            </a:ext>
          </a:extLst>
        </xdr:cNvPr>
        <xdr:cNvSpPr txBox="1"/>
      </xdr:nvSpPr>
      <xdr:spPr>
        <a:xfrm>
          <a:off x="1828800" y="882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28194</xdr:rowOff>
    </xdr:from>
    <xdr:to>
      <xdr:col>6</xdr:col>
      <xdr:colOff>171450</xdr:colOff>
      <xdr:row>53</xdr:row>
      <xdr:rowOff>129794</xdr:rowOff>
    </xdr:to>
    <xdr:sp macro="" textlink="">
      <xdr:nvSpPr>
        <xdr:cNvPr id="207" name="楕円 206">
          <a:extLst>
            <a:ext uri="{FF2B5EF4-FFF2-40B4-BE49-F238E27FC236}">
              <a16:creationId xmlns:a16="http://schemas.microsoft.com/office/drawing/2014/main" id="{C53DCA54-23BA-46F2-BE44-621A2D0676AD}"/>
            </a:ext>
          </a:extLst>
        </xdr:cNvPr>
        <xdr:cNvSpPr/>
      </xdr:nvSpPr>
      <xdr:spPr>
        <a:xfrm>
          <a:off x="1270000" y="911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139971</xdr:rowOff>
    </xdr:from>
    <xdr:ext cx="762000" cy="259045"/>
    <xdr:sp macro="" textlink="">
      <xdr:nvSpPr>
        <xdr:cNvPr id="208" name="テキスト ボックス 207">
          <a:extLst>
            <a:ext uri="{FF2B5EF4-FFF2-40B4-BE49-F238E27FC236}">
              <a16:creationId xmlns:a16="http://schemas.microsoft.com/office/drawing/2014/main" id="{0C00471B-8E6C-40BD-9004-E3AC32AC87E6}"/>
            </a:ext>
          </a:extLst>
        </xdr:cNvPr>
        <xdr:cNvSpPr txBox="1"/>
      </xdr:nvSpPr>
      <xdr:spPr>
        <a:xfrm>
          <a:off x="939800" y="888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83527931-3B6F-4A29-B209-9F00C634DA46}"/>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826B7A76-A5B8-4656-A8AD-B3F23FB5FDCE}"/>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8F03645-3F07-42C6-9690-585BB7699F65}"/>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B9336FD5-58D5-4DD6-B7E0-E771ACE6B282}"/>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E4B0BB51-22B3-4095-AD11-3ADFA24544C3}"/>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F5ECB42E-DC63-4AA3-AB6B-209F6C9F9C63}"/>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984320AB-5F16-4945-A125-8839829EED26}"/>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9CAEB5F0-756F-46F6-9D02-36D3A74A3BAE}"/>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50899EDB-EEC3-4651-A011-4FC47A2730B1}"/>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2E8F4359-343F-4101-A173-A5FDC8F8AD4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ECBB0C87-2575-4DC7-B6BD-1ED10BF7ABC2}"/>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下水道事業特別会計等への出資金等が減少したことから、その他の費用は前年度より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％減少した。</a:t>
          </a:r>
        </a:p>
        <a:p>
          <a:r>
            <a:rPr kumimoji="1" lang="ja-JP" altLang="en-US" sz="1300">
              <a:latin typeface="ＭＳ Ｐゴシック" panose="020B0600070205080204" pitchFamily="50" charset="-128"/>
              <a:ea typeface="ＭＳ Ｐゴシック" panose="020B0600070205080204" pitchFamily="50" charset="-128"/>
            </a:rPr>
            <a:t>　高齢化等による繰出金の増加や施設老朽化等による維持管理費の増加も今後見込まれることから、必要財源の確保に努めるとともに、事業の適正化等に努めていく。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273A0835-B67D-4497-A1F1-C34326C447B4}"/>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27316C4-0159-4AF9-95C7-02F322138ABD}"/>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47801198-A16F-4B54-BEAD-72571B9FFBC1}"/>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24E2FC08-5A38-4372-B915-F222B0D57CC1}"/>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45B042F9-F1C1-429D-B753-E37664170C57}"/>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E37AB76B-2AF9-4420-85D2-9075AD11AEBA}"/>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BD51CF2-143D-4860-866B-431FB7072A2C}"/>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38A68975-AA9D-41BC-8BE2-22A18A3D091A}"/>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F3D4980D-2CBB-458F-9EB6-D366648A5893}"/>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312127A9-B962-483C-9F69-D1983986CB3F}"/>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ED9E7157-83C1-4C94-8850-B9851414B984}"/>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FDE67F28-91C2-45A1-96F2-2E2F2181E63A}"/>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AE66587C-66D6-465E-B565-109093F2C808}"/>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19CB01ED-148C-4798-9A31-CCEAA039CFA6}"/>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25EBD8D1-D97F-48E6-B6EB-678F490622EC}"/>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87301E16-C38A-48E8-A27E-46E199E9D296}"/>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A6C7B83D-62A5-47CA-82A9-5F4294AECA74}"/>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A56E4816-3325-4AB5-AE52-E37BF1673865}"/>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9DB6A19B-7897-40AA-8810-65ED1C35A2CB}"/>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6FC8F4C2-3BB5-4E68-8CBC-0C79372210BC}"/>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9303F254-B4D5-4DC5-9A88-12F34FCB29E8}"/>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0</xdr:rowOff>
    </xdr:from>
    <xdr:to>
      <xdr:col>82</xdr:col>
      <xdr:colOff>107950</xdr:colOff>
      <xdr:row>58</xdr:row>
      <xdr:rowOff>63500</xdr:rowOff>
    </xdr:to>
    <xdr:cxnSp macro="">
      <xdr:nvCxnSpPr>
        <xdr:cNvPr id="241" name="直線コネクタ 240">
          <a:extLst>
            <a:ext uri="{FF2B5EF4-FFF2-40B4-BE49-F238E27FC236}">
              <a16:creationId xmlns:a16="http://schemas.microsoft.com/office/drawing/2014/main" id="{C8799AA6-D616-4C31-980B-B945FC9B03E4}"/>
            </a:ext>
          </a:extLst>
        </xdr:cNvPr>
        <xdr:cNvCxnSpPr/>
      </xdr:nvCxnSpPr>
      <xdr:spPr>
        <a:xfrm flipV="1">
          <a:off x="15671800" y="99441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60AE2C86-84E2-4A3E-BD8C-C0008F97BFCA}"/>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2BC8941-7EC8-4C31-BA57-C1DA4279711A}"/>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63500</xdr:rowOff>
    </xdr:from>
    <xdr:to>
      <xdr:col>78</xdr:col>
      <xdr:colOff>69850</xdr:colOff>
      <xdr:row>59</xdr:row>
      <xdr:rowOff>146050</xdr:rowOff>
    </xdr:to>
    <xdr:cxnSp macro="">
      <xdr:nvCxnSpPr>
        <xdr:cNvPr id="244" name="直線コネクタ 243">
          <a:extLst>
            <a:ext uri="{FF2B5EF4-FFF2-40B4-BE49-F238E27FC236}">
              <a16:creationId xmlns:a16="http://schemas.microsoft.com/office/drawing/2014/main" id="{A9923ADC-8BA1-4838-84D1-3A3BDB00DA3E}"/>
            </a:ext>
          </a:extLst>
        </xdr:cNvPr>
        <xdr:cNvCxnSpPr/>
      </xdr:nvCxnSpPr>
      <xdr:spPr>
        <a:xfrm flipV="1">
          <a:off x="14782800" y="10007600"/>
          <a:ext cx="889000" cy="25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279781E-392A-4D40-9026-F6695AAED1AC}"/>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46" name="テキスト ボックス 245">
          <a:extLst>
            <a:ext uri="{FF2B5EF4-FFF2-40B4-BE49-F238E27FC236}">
              <a16:creationId xmlns:a16="http://schemas.microsoft.com/office/drawing/2014/main" id="{4E9736F8-DD9A-405B-BC26-053ABD73997D}"/>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146050</xdr:rowOff>
    </xdr:from>
    <xdr:to>
      <xdr:col>73</xdr:col>
      <xdr:colOff>180975</xdr:colOff>
      <xdr:row>59</xdr:row>
      <xdr:rowOff>146050</xdr:rowOff>
    </xdr:to>
    <xdr:cxnSp macro="">
      <xdr:nvCxnSpPr>
        <xdr:cNvPr id="247" name="直線コネクタ 246">
          <a:extLst>
            <a:ext uri="{FF2B5EF4-FFF2-40B4-BE49-F238E27FC236}">
              <a16:creationId xmlns:a16="http://schemas.microsoft.com/office/drawing/2014/main" id="{3FDCABAA-67D5-439D-B1AD-BF532D448CFF}"/>
            </a:ext>
          </a:extLst>
        </xdr:cNvPr>
        <xdr:cNvCxnSpPr/>
      </xdr:nvCxnSpPr>
      <xdr:spPr>
        <a:xfrm>
          <a:off x="13893800" y="10261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EBB4EDD6-4517-47F7-85DE-6C2C7B8B1649}"/>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49" name="テキスト ボックス 248">
          <a:extLst>
            <a:ext uri="{FF2B5EF4-FFF2-40B4-BE49-F238E27FC236}">
              <a16:creationId xmlns:a16="http://schemas.microsoft.com/office/drawing/2014/main" id="{634ABD35-42BE-4D1B-9AD9-A595148E1CFB}"/>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146050</xdr:rowOff>
    </xdr:from>
    <xdr:to>
      <xdr:col>69</xdr:col>
      <xdr:colOff>92075</xdr:colOff>
      <xdr:row>60</xdr:row>
      <xdr:rowOff>139700</xdr:rowOff>
    </xdr:to>
    <xdr:cxnSp macro="">
      <xdr:nvCxnSpPr>
        <xdr:cNvPr id="250" name="直線コネクタ 249">
          <a:extLst>
            <a:ext uri="{FF2B5EF4-FFF2-40B4-BE49-F238E27FC236}">
              <a16:creationId xmlns:a16="http://schemas.microsoft.com/office/drawing/2014/main" id="{687B4CCC-63DF-40B1-8695-90F0162945EE}"/>
            </a:ext>
          </a:extLst>
        </xdr:cNvPr>
        <xdr:cNvCxnSpPr/>
      </xdr:nvCxnSpPr>
      <xdr:spPr>
        <a:xfrm flipV="1">
          <a:off x="13004800" y="102616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731A8245-40B0-4F84-83BB-468F985432E6}"/>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52" name="テキスト ボックス 251">
          <a:extLst>
            <a:ext uri="{FF2B5EF4-FFF2-40B4-BE49-F238E27FC236}">
              <a16:creationId xmlns:a16="http://schemas.microsoft.com/office/drawing/2014/main" id="{22E3B06F-1E19-45BB-AA83-901433A4907C}"/>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5360977B-3757-4AEF-AA06-56FAD6C9F2CB}"/>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D7013946-C8F4-494E-94A2-73D0E51184FF}"/>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A95799F0-EB31-418D-ADE3-A5D173770F72}"/>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60E0A424-D1ED-4B99-BD68-6C7C00115792}"/>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836706A3-7912-48A3-B515-D4D345AE85F9}"/>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227B93F1-DDAA-48E8-BF59-C6BF4E215C09}"/>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FB304699-9DFB-414A-9DC1-3DCA1F617151}"/>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60" name="楕円 259">
          <a:extLst>
            <a:ext uri="{FF2B5EF4-FFF2-40B4-BE49-F238E27FC236}">
              <a16:creationId xmlns:a16="http://schemas.microsoft.com/office/drawing/2014/main" id="{E944F712-E8FD-4914-B6CE-0B1064E24956}"/>
            </a:ext>
          </a:extLst>
        </xdr:cNvPr>
        <xdr:cNvSpPr/>
      </xdr:nvSpPr>
      <xdr:spPr>
        <a:xfrm>
          <a:off x="164592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92727</xdr:rowOff>
    </xdr:from>
    <xdr:ext cx="762000" cy="259045"/>
    <xdr:sp macro="" textlink="">
      <xdr:nvSpPr>
        <xdr:cNvPr id="261" name="その他該当値テキスト">
          <a:extLst>
            <a:ext uri="{FF2B5EF4-FFF2-40B4-BE49-F238E27FC236}">
              <a16:creationId xmlns:a16="http://schemas.microsoft.com/office/drawing/2014/main" id="{CF854491-4EAA-4F6A-B0CE-6DE5D415DF46}"/>
            </a:ext>
          </a:extLst>
        </xdr:cNvPr>
        <xdr:cNvSpPr txBox="1"/>
      </xdr:nvSpPr>
      <xdr:spPr>
        <a:xfrm>
          <a:off x="165989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12700</xdr:rowOff>
    </xdr:from>
    <xdr:to>
      <xdr:col>78</xdr:col>
      <xdr:colOff>120650</xdr:colOff>
      <xdr:row>58</xdr:row>
      <xdr:rowOff>114300</xdr:rowOff>
    </xdr:to>
    <xdr:sp macro="" textlink="">
      <xdr:nvSpPr>
        <xdr:cNvPr id="262" name="楕円 261">
          <a:extLst>
            <a:ext uri="{FF2B5EF4-FFF2-40B4-BE49-F238E27FC236}">
              <a16:creationId xmlns:a16="http://schemas.microsoft.com/office/drawing/2014/main" id="{912A9D52-F9E0-4729-9F53-D46CB0ECE015}"/>
            </a:ext>
          </a:extLst>
        </xdr:cNvPr>
        <xdr:cNvSpPr/>
      </xdr:nvSpPr>
      <xdr:spPr>
        <a:xfrm>
          <a:off x="15621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99077</xdr:rowOff>
    </xdr:from>
    <xdr:ext cx="736600" cy="259045"/>
    <xdr:sp macro="" textlink="">
      <xdr:nvSpPr>
        <xdr:cNvPr id="263" name="テキスト ボックス 262">
          <a:extLst>
            <a:ext uri="{FF2B5EF4-FFF2-40B4-BE49-F238E27FC236}">
              <a16:creationId xmlns:a16="http://schemas.microsoft.com/office/drawing/2014/main" id="{5093A689-94FD-409A-B4D7-F4F5FD5FCFAC}"/>
            </a:ext>
          </a:extLst>
        </xdr:cNvPr>
        <xdr:cNvSpPr txBox="1"/>
      </xdr:nvSpPr>
      <xdr:spPr>
        <a:xfrm>
          <a:off x="15290800" y="1004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95250</xdr:rowOff>
    </xdr:from>
    <xdr:to>
      <xdr:col>74</xdr:col>
      <xdr:colOff>31750</xdr:colOff>
      <xdr:row>60</xdr:row>
      <xdr:rowOff>25400</xdr:rowOff>
    </xdr:to>
    <xdr:sp macro="" textlink="">
      <xdr:nvSpPr>
        <xdr:cNvPr id="264" name="楕円 263">
          <a:extLst>
            <a:ext uri="{FF2B5EF4-FFF2-40B4-BE49-F238E27FC236}">
              <a16:creationId xmlns:a16="http://schemas.microsoft.com/office/drawing/2014/main" id="{66A91CC7-1C14-48D7-82E8-0BE4870B6758}"/>
            </a:ext>
          </a:extLst>
        </xdr:cNvPr>
        <xdr:cNvSpPr/>
      </xdr:nvSpPr>
      <xdr:spPr>
        <a:xfrm>
          <a:off x="14732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10177</xdr:rowOff>
    </xdr:from>
    <xdr:ext cx="762000" cy="259045"/>
    <xdr:sp macro="" textlink="">
      <xdr:nvSpPr>
        <xdr:cNvPr id="265" name="テキスト ボックス 264">
          <a:extLst>
            <a:ext uri="{FF2B5EF4-FFF2-40B4-BE49-F238E27FC236}">
              <a16:creationId xmlns:a16="http://schemas.microsoft.com/office/drawing/2014/main" id="{D3F69DC0-CA71-4225-9AAA-BCDFCE4A2B6E}"/>
            </a:ext>
          </a:extLst>
        </xdr:cNvPr>
        <xdr:cNvSpPr txBox="1"/>
      </xdr:nvSpPr>
      <xdr:spPr>
        <a:xfrm>
          <a:off x="14401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95250</xdr:rowOff>
    </xdr:from>
    <xdr:to>
      <xdr:col>69</xdr:col>
      <xdr:colOff>142875</xdr:colOff>
      <xdr:row>60</xdr:row>
      <xdr:rowOff>25400</xdr:rowOff>
    </xdr:to>
    <xdr:sp macro="" textlink="">
      <xdr:nvSpPr>
        <xdr:cNvPr id="266" name="楕円 265">
          <a:extLst>
            <a:ext uri="{FF2B5EF4-FFF2-40B4-BE49-F238E27FC236}">
              <a16:creationId xmlns:a16="http://schemas.microsoft.com/office/drawing/2014/main" id="{A79FC9EE-5E69-4594-A807-4792AEBDD7DE}"/>
            </a:ext>
          </a:extLst>
        </xdr:cNvPr>
        <xdr:cNvSpPr/>
      </xdr:nvSpPr>
      <xdr:spPr>
        <a:xfrm>
          <a:off x="13843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10177</xdr:rowOff>
    </xdr:from>
    <xdr:ext cx="762000" cy="259045"/>
    <xdr:sp macro="" textlink="">
      <xdr:nvSpPr>
        <xdr:cNvPr id="267" name="テキスト ボックス 266">
          <a:extLst>
            <a:ext uri="{FF2B5EF4-FFF2-40B4-BE49-F238E27FC236}">
              <a16:creationId xmlns:a16="http://schemas.microsoft.com/office/drawing/2014/main" id="{7631E76C-3320-47D6-B779-7BEF7B8D6D9A}"/>
            </a:ext>
          </a:extLst>
        </xdr:cNvPr>
        <xdr:cNvSpPr txBox="1"/>
      </xdr:nvSpPr>
      <xdr:spPr>
        <a:xfrm>
          <a:off x="13512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88900</xdr:rowOff>
    </xdr:from>
    <xdr:to>
      <xdr:col>65</xdr:col>
      <xdr:colOff>53975</xdr:colOff>
      <xdr:row>61</xdr:row>
      <xdr:rowOff>19050</xdr:rowOff>
    </xdr:to>
    <xdr:sp macro="" textlink="">
      <xdr:nvSpPr>
        <xdr:cNvPr id="268" name="楕円 267">
          <a:extLst>
            <a:ext uri="{FF2B5EF4-FFF2-40B4-BE49-F238E27FC236}">
              <a16:creationId xmlns:a16="http://schemas.microsoft.com/office/drawing/2014/main" id="{4A10C2B2-6D28-42B6-8774-ECEF8C862EBC}"/>
            </a:ext>
          </a:extLst>
        </xdr:cNvPr>
        <xdr:cNvSpPr/>
      </xdr:nvSpPr>
      <xdr:spPr>
        <a:xfrm>
          <a:off x="12954000" y="1037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3827</xdr:rowOff>
    </xdr:from>
    <xdr:ext cx="762000" cy="259045"/>
    <xdr:sp macro="" textlink="">
      <xdr:nvSpPr>
        <xdr:cNvPr id="269" name="テキスト ボックス 268">
          <a:extLst>
            <a:ext uri="{FF2B5EF4-FFF2-40B4-BE49-F238E27FC236}">
              <a16:creationId xmlns:a16="http://schemas.microsoft.com/office/drawing/2014/main" id="{6EDC2C99-0072-40D2-ABDA-75877FD1AFF2}"/>
            </a:ext>
          </a:extLst>
        </xdr:cNvPr>
        <xdr:cNvSpPr txBox="1"/>
      </xdr:nvSpPr>
      <xdr:spPr>
        <a:xfrm>
          <a:off x="126238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27343C91-42FD-494A-8A53-4A7A64447582}"/>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BA555A51-AD31-4645-AD76-286DD76964CB}"/>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2344741C-B9C0-4C13-98F1-71B21D60FB14}"/>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D063CE3B-C348-43A3-8540-3669B3CABFE3}"/>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840E59BB-EF9C-464B-812A-51E2D8FE8F2E}"/>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68C34140-AC91-488B-A4B2-4CF9EA9F0FEF}"/>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5742C369-CC3E-43DB-A362-FA18B289B47E}"/>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A13680F9-791D-4BB6-9EEB-3F328D98A7E7}"/>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B9C6BBE7-D38A-4708-978F-D19F1069F012}"/>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8FC6D88D-2C3E-4023-A858-6D053A5C7F09}"/>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81F706CC-B8A0-473C-B23F-FEE49352A7E8}"/>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各種団体への補助金見直しを行ったことから、補助費等は前年度より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％減少した。</a:t>
          </a:r>
        </a:p>
        <a:p>
          <a:r>
            <a:rPr kumimoji="1" lang="ja-JP" altLang="en-US" sz="1300">
              <a:latin typeface="ＭＳ Ｐゴシック" panose="020B0600070205080204" pitchFamily="50" charset="-128"/>
              <a:ea typeface="ＭＳ Ｐゴシック" panose="020B0600070205080204" pitchFamily="50" charset="-128"/>
            </a:rPr>
            <a:t>　観光地という町の特性から、観光関連団体や観光イベントに対する補助事業を実施しており、補助金等交付規則に基づき、支出の公平性の保持及び透明化を図るなど、適正執行に努めていく。</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3BD8815D-DBF5-4A58-9445-E51B92FC31D4}"/>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21840333-5FE0-4C7B-88E4-5C973CA48A6A}"/>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A33963E9-6F7D-4AED-9D88-445A81333BC2}"/>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93C1F422-89D3-4FD4-B8D7-458538ABE223}"/>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BA13480C-A55C-4C9B-90B2-CEA236F6AAC7}"/>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CD085C58-A408-4107-ABF4-1FBE4B445528}"/>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43D7312E-F43C-488D-9ADB-48D2747AB84C}"/>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FF219A05-09A6-47AE-A31E-5324694A0F1F}"/>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2D1DB110-3C14-4A27-BDA2-0FA16D2B23DF}"/>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49477816-036D-47E9-B26A-F637D1869521}"/>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76D96488-207D-4C64-ABB6-727EDF56EB3B}"/>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A62C8A8D-7D1B-48F7-A782-6493B889BAE6}"/>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97121AE2-0D9F-4260-8DF4-9BD47E877BF7}"/>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86468B8D-1914-4A48-832B-1BD781014086}"/>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3932933A-9E0A-4CED-88F4-B487E8FCB201}"/>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9C3BD0F1-376D-4D6F-9A7C-D3F75EB4EBA1}"/>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F3A57162-79AC-4A16-9C60-73C66DE7405E}"/>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3030367-ACD5-4181-9E3B-F0F0FA1D0C7F}"/>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B7BF20C8-4D21-4C07-B88B-38861E667BC4}"/>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4FFBD00E-390B-4E6D-BA2B-ECFB03AC6A0D}"/>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2FCBBB08-90E3-4005-8B19-837B432B1ECE}"/>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100330</xdr:rowOff>
    </xdr:from>
    <xdr:to>
      <xdr:col>82</xdr:col>
      <xdr:colOff>107950</xdr:colOff>
      <xdr:row>35</xdr:row>
      <xdr:rowOff>161290</xdr:rowOff>
    </xdr:to>
    <xdr:cxnSp macro="">
      <xdr:nvCxnSpPr>
        <xdr:cNvPr id="302" name="直線コネクタ 301">
          <a:extLst>
            <a:ext uri="{FF2B5EF4-FFF2-40B4-BE49-F238E27FC236}">
              <a16:creationId xmlns:a16="http://schemas.microsoft.com/office/drawing/2014/main" id="{8B18E316-92D4-48FB-A299-CDAB1405BDD5}"/>
            </a:ext>
          </a:extLst>
        </xdr:cNvPr>
        <xdr:cNvCxnSpPr/>
      </xdr:nvCxnSpPr>
      <xdr:spPr>
        <a:xfrm flipV="1">
          <a:off x="15671800" y="610108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109237</xdr:rowOff>
    </xdr:from>
    <xdr:ext cx="762000" cy="259045"/>
    <xdr:sp macro="" textlink="">
      <xdr:nvSpPr>
        <xdr:cNvPr id="303" name="補助費等平均値テキスト">
          <a:extLst>
            <a:ext uri="{FF2B5EF4-FFF2-40B4-BE49-F238E27FC236}">
              <a16:creationId xmlns:a16="http://schemas.microsoft.com/office/drawing/2014/main" id="{35E2C419-9202-42BB-A3E5-68B63F953131}"/>
            </a:ext>
          </a:extLst>
        </xdr:cNvPr>
        <xdr:cNvSpPr txBox="1"/>
      </xdr:nvSpPr>
      <xdr:spPr>
        <a:xfrm>
          <a:off x="16598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76E099E3-BF16-4EAC-BB8B-D2A1A217CAC2}"/>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157480</xdr:rowOff>
    </xdr:from>
    <xdr:to>
      <xdr:col>78</xdr:col>
      <xdr:colOff>69850</xdr:colOff>
      <xdr:row>35</xdr:row>
      <xdr:rowOff>161290</xdr:rowOff>
    </xdr:to>
    <xdr:cxnSp macro="">
      <xdr:nvCxnSpPr>
        <xdr:cNvPr id="305" name="直線コネクタ 304">
          <a:extLst>
            <a:ext uri="{FF2B5EF4-FFF2-40B4-BE49-F238E27FC236}">
              <a16:creationId xmlns:a16="http://schemas.microsoft.com/office/drawing/2014/main" id="{B79B77AF-D995-484F-990D-D78BB301EAAC}"/>
            </a:ext>
          </a:extLst>
        </xdr:cNvPr>
        <xdr:cNvCxnSpPr/>
      </xdr:nvCxnSpPr>
      <xdr:spPr>
        <a:xfrm>
          <a:off x="14782800" y="598678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E6AE5AE2-E248-4360-9764-E3F59ADBEFC8}"/>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a:extLst>
            <a:ext uri="{FF2B5EF4-FFF2-40B4-BE49-F238E27FC236}">
              <a16:creationId xmlns:a16="http://schemas.microsoft.com/office/drawing/2014/main" id="{799A303B-F119-4807-AF9C-6A3CF1A25988}"/>
            </a:ext>
          </a:extLst>
        </xdr:cNvPr>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149860</xdr:rowOff>
    </xdr:from>
    <xdr:to>
      <xdr:col>73</xdr:col>
      <xdr:colOff>180975</xdr:colOff>
      <xdr:row>34</xdr:row>
      <xdr:rowOff>157480</xdr:rowOff>
    </xdr:to>
    <xdr:cxnSp macro="">
      <xdr:nvCxnSpPr>
        <xdr:cNvPr id="308" name="直線コネクタ 307">
          <a:extLst>
            <a:ext uri="{FF2B5EF4-FFF2-40B4-BE49-F238E27FC236}">
              <a16:creationId xmlns:a16="http://schemas.microsoft.com/office/drawing/2014/main" id="{CBE7BD10-5B7B-4FBD-815E-6ECE6B9CF93A}"/>
            </a:ext>
          </a:extLst>
        </xdr:cNvPr>
        <xdr:cNvCxnSpPr/>
      </xdr:nvCxnSpPr>
      <xdr:spPr>
        <a:xfrm>
          <a:off x="13893800" y="59791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E3088FEC-E560-4D3B-9C74-D94D6D98C8EC}"/>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0" name="テキスト ボックス 309">
          <a:extLst>
            <a:ext uri="{FF2B5EF4-FFF2-40B4-BE49-F238E27FC236}">
              <a16:creationId xmlns:a16="http://schemas.microsoft.com/office/drawing/2014/main" id="{B1FCFB3C-F8B2-4FDB-BDA0-2ACD23FA5008}"/>
            </a:ext>
          </a:extLst>
        </xdr:cNvPr>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149860</xdr:rowOff>
    </xdr:from>
    <xdr:to>
      <xdr:col>69</xdr:col>
      <xdr:colOff>92075</xdr:colOff>
      <xdr:row>35</xdr:row>
      <xdr:rowOff>54610</xdr:rowOff>
    </xdr:to>
    <xdr:cxnSp macro="">
      <xdr:nvCxnSpPr>
        <xdr:cNvPr id="311" name="直線コネクタ 310">
          <a:extLst>
            <a:ext uri="{FF2B5EF4-FFF2-40B4-BE49-F238E27FC236}">
              <a16:creationId xmlns:a16="http://schemas.microsoft.com/office/drawing/2014/main" id="{6693D7CA-48EB-400D-A92A-9E04F43EA910}"/>
            </a:ext>
          </a:extLst>
        </xdr:cNvPr>
        <xdr:cNvCxnSpPr/>
      </xdr:nvCxnSpPr>
      <xdr:spPr>
        <a:xfrm flipV="1">
          <a:off x="13004800" y="59791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62E33056-98A7-45C4-90D7-50F41D8B6538}"/>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13" name="テキスト ボックス 312">
          <a:extLst>
            <a:ext uri="{FF2B5EF4-FFF2-40B4-BE49-F238E27FC236}">
              <a16:creationId xmlns:a16="http://schemas.microsoft.com/office/drawing/2014/main" id="{A5C9CEE8-4C00-4698-BE08-E50BA888A2DE}"/>
            </a:ext>
          </a:extLst>
        </xdr:cNvPr>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490FC40C-7EBC-4BDB-8A74-5AF3B0458163}"/>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15" name="テキスト ボックス 314">
          <a:extLst>
            <a:ext uri="{FF2B5EF4-FFF2-40B4-BE49-F238E27FC236}">
              <a16:creationId xmlns:a16="http://schemas.microsoft.com/office/drawing/2014/main" id="{47A2B4AE-ED67-41B2-BFDD-14874B2FE8EB}"/>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2D06C806-FB2C-43E7-BDF7-0CDC8D29ABA7}"/>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3F0B8A1B-71B4-4076-8348-DA5105F4C056}"/>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BC760261-D028-4915-AA2E-B94EAD86E36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8A0F1472-8678-4A95-A0C0-CF06FD24DC97}"/>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627280CF-E894-4704-89A4-016C3A2BCA1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49530</xdr:rowOff>
    </xdr:from>
    <xdr:to>
      <xdr:col>82</xdr:col>
      <xdr:colOff>158750</xdr:colOff>
      <xdr:row>35</xdr:row>
      <xdr:rowOff>151130</xdr:rowOff>
    </xdr:to>
    <xdr:sp macro="" textlink="">
      <xdr:nvSpPr>
        <xdr:cNvPr id="321" name="楕円 320">
          <a:extLst>
            <a:ext uri="{FF2B5EF4-FFF2-40B4-BE49-F238E27FC236}">
              <a16:creationId xmlns:a16="http://schemas.microsoft.com/office/drawing/2014/main" id="{E9785F00-4ECE-4574-BCD7-DFC91375BC3E}"/>
            </a:ext>
          </a:extLst>
        </xdr:cNvPr>
        <xdr:cNvSpPr/>
      </xdr:nvSpPr>
      <xdr:spPr>
        <a:xfrm>
          <a:off x="164592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66057</xdr:rowOff>
    </xdr:from>
    <xdr:ext cx="762000" cy="259045"/>
    <xdr:sp macro="" textlink="">
      <xdr:nvSpPr>
        <xdr:cNvPr id="322" name="補助費等該当値テキスト">
          <a:extLst>
            <a:ext uri="{FF2B5EF4-FFF2-40B4-BE49-F238E27FC236}">
              <a16:creationId xmlns:a16="http://schemas.microsoft.com/office/drawing/2014/main" id="{8FAD49EE-3998-4611-948C-330FD56B18BF}"/>
            </a:ext>
          </a:extLst>
        </xdr:cNvPr>
        <xdr:cNvSpPr txBox="1"/>
      </xdr:nvSpPr>
      <xdr:spPr>
        <a:xfrm>
          <a:off x="165989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110490</xdr:rowOff>
    </xdr:from>
    <xdr:to>
      <xdr:col>78</xdr:col>
      <xdr:colOff>120650</xdr:colOff>
      <xdr:row>36</xdr:row>
      <xdr:rowOff>40640</xdr:rowOff>
    </xdr:to>
    <xdr:sp macro="" textlink="">
      <xdr:nvSpPr>
        <xdr:cNvPr id="323" name="楕円 322">
          <a:extLst>
            <a:ext uri="{FF2B5EF4-FFF2-40B4-BE49-F238E27FC236}">
              <a16:creationId xmlns:a16="http://schemas.microsoft.com/office/drawing/2014/main" id="{5FE8AF48-E765-4873-83CA-CDBE5F0A9207}"/>
            </a:ext>
          </a:extLst>
        </xdr:cNvPr>
        <xdr:cNvSpPr/>
      </xdr:nvSpPr>
      <xdr:spPr>
        <a:xfrm>
          <a:off x="15621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50817</xdr:rowOff>
    </xdr:from>
    <xdr:ext cx="736600" cy="259045"/>
    <xdr:sp macro="" textlink="">
      <xdr:nvSpPr>
        <xdr:cNvPr id="324" name="テキスト ボックス 323">
          <a:extLst>
            <a:ext uri="{FF2B5EF4-FFF2-40B4-BE49-F238E27FC236}">
              <a16:creationId xmlns:a16="http://schemas.microsoft.com/office/drawing/2014/main" id="{8EA6F449-61D8-4071-88E1-5BFA343DC85C}"/>
            </a:ext>
          </a:extLst>
        </xdr:cNvPr>
        <xdr:cNvSpPr txBox="1"/>
      </xdr:nvSpPr>
      <xdr:spPr>
        <a:xfrm>
          <a:off x="15290800" y="5880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106680</xdr:rowOff>
    </xdr:from>
    <xdr:to>
      <xdr:col>74</xdr:col>
      <xdr:colOff>31750</xdr:colOff>
      <xdr:row>35</xdr:row>
      <xdr:rowOff>36830</xdr:rowOff>
    </xdr:to>
    <xdr:sp macro="" textlink="">
      <xdr:nvSpPr>
        <xdr:cNvPr id="325" name="楕円 324">
          <a:extLst>
            <a:ext uri="{FF2B5EF4-FFF2-40B4-BE49-F238E27FC236}">
              <a16:creationId xmlns:a16="http://schemas.microsoft.com/office/drawing/2014/main" id="{26B33F1A-7F81-4B18-9886-4368BA4C3496}"/>
            </a:ext>
          </a:extLst>
        </xdr:cNvPr>
        <xdr:cNvSpPr/>
      </xdr:nvSpPr>
      <xdr:spPr>
        <a:xfrm>
          <a:off x="1473200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47007</xdr:rowOff>
    </xdr:from>
    <xdr:ext cx="762000" cy="259045"/>
    <xdr:sp macro="" textlink="">
      <xdr:nvSpPr>
        <xdr:cNvPr id="326" name="テキスト ボックス 325">
          <a:extLst>
            <a:ext uri="{FF2B5EF4-FFF2-40B4-BE49-F238E27FC236}">
              <a16:creationId xmlns:a16="http://schemas.microsoft.com/office/drawing/2014/main" id="{576988A4-AAF7-4230-B013-E45DE4F64AC9}"/>
            </a:ext>
          </a:extLst>
        </xdr:cNvPr>
        <xdr:cNvSpPr txBox="1"/>
      </xdr:nvSpPr>
      <xdr:spPr>
        <a:xfrm>
          <a:off x="14401800" y="570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99060</xdr:rowOff>
    </xdr:from>
    <xdr:to>
      <xdr:col>69</xdr:col>
      <xdr:colOff>142875</xdr:colOff>
      <xdr:row>35</xdr:row>
      <xdr:rowOff>29210</xdr:rowOff>
    </xdr:to>
    <xdr:sp macro="" textlink="">
      <xdr:nvSpPr>
        <xdr:cNvPr id="327" name="楕円 326">
          <a:extLst>
            <a:ext uri="{FF2B5EF4-FFF2-40B4-BE49-F238E27FC236}">
              <a16:creationId xmlns:a16="http://schemas.microsoft.com/office/drawing/2014/main" id="{06BF8A4A-779F-4505-ACBB-2CB7124D0F6F}"/>
            </a:ext>
          </a:extLst>
        </xdr:cNvPr>
        <xdr:cNvSpPr/>
      </xdr:nvSpPr>
      <xdr:spPr>
        <a:xfrm>
          <a:off x="13843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39387</xdr:rowOff>
    </xdr:from>
    <xdr:ext cx="762000" cy="259045"/>
    <xdr:sp macro="" textlink="">
      <xdr:nvSpPr>
        <xdr:cNvPr id="328" name="テキスト ボックス 327">
          <a:extLst>
            <a:ext uri="{FF2B5EF4-FFF2-40B4-BE49-F238E27FC236}">
              <a16:creationId xmlns:a16="http://schemas.microsoft.com/office/drawing/2014/main" id="{8DFFB6C2-89E8-4166-9E4C-3A5BE7AE06AC}"/>
            </a:ext>
          </a:extLst>
        </xdr:cNvPr>
        <xdr:cNvSpPr txBox="1"/>
      </xdr:nvSpPr>
      <xdr:spPr>
        <a:xfrm>
          <a:off x="13512800" y="569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3810</xdr:rowOff>
    </xdr:from>
    <xdr:to>
      <xdr:col>65</xdr:col>
      <xdr:colOff>53975</xdr:colOff>
      <xdr:row>35</xdr:row>
      <xdr:rowOff>105410</xdr:rowOff>
    </xdr:to>
    <xdr:sp macro="" textlink="">
      <xdr:nvSpPr>
        <xdr:cNvPr id="329" name="楕円 328">
          <a:extLst>
            <a:ext uri="{FF2B5EF4-FFF2-40B4-BE49-F238E27FC236}">
              <a16:creationId xmlns:a16="http://schemas.microsoft.com/office/drawing/2014/main" id="{05418AC6-9124-4654-81E4-64B3EEEAAE07}"/>
            </a:ext>
          </a:extLst>
        </xdr:cNvPr>
        <xdr:cNvSpPr/>
      </xdr:nvSpPr>
      <xdr:spPr>
        <a:xfrm>
          <a:off x="129540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115587</xdr:rowOff>
    </xdr:from>
    <xdr:ext cx="762000" cy="259045"/>
    <xdr:sp macro="" textlink="">
      <xdr:nvSpPr>
        <xdr:cNvPr id="330" name="テキスト ボックス 329">
          <a:extLst>
            <a:ext uri="{FF2B5EF4-FFF2-40B4-BE49-F238E27FC236}">
              <a16:creationId xmlns:a16="http://schemas.microsoft.com/office/drawing/2014/main" id="{FEA402F5-D920-4794-B6C7-35C956D02547}"/>
            </a:ext>
          </a:extLst>
        </xdr:cNvPr>
        <xdr:cNvSpPr txBox="1"/>
      </xdr:nvSpPr>
      <xdr:spPr>
        <a:xfrm>
          <a:off x="12623800" y="577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9C5252CA-2A81-457B-8017-8B2D621DB0AF}"/>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BFD3440A-AB5A-4703-B613-30CC9EBD5111}"/>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66BA17BF-390B-48D3-B2BB-A5F60B7BBE25}"/>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F31C1F93-2AC5-43BE-942B-AA1854ADA143}"/>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C214D0C6-3990-4591-A85E-0A6C09C9E4DA}"/>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E2FE4895-4604-4103-9C02-AC6C044D8163}"/>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8510C925-28A1-41E0-B657-01A42E533F35}"/>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92DAB2-8DFA-4F9D-BA1C-92DCAC46FC7E}"/>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D0219BB9-9731-45F9-BCD8-D750F079C532}"/>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86F677D7-3383-4772-9930-8C83C071E55D}"/>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5D307E3D-2A17-4AC2-9125-6D9866A702A5}"/>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継続していた防災対策事業の財源である地方債の元金償還開始により元利償還金が増加し、公債費が</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％の増加となった。</a:t>
          </a:r>
        </a:p>
        <a:p>
          <a:r>
            <a:rPr kumimoji="1" lang="ja-JP" altLang="en-US" sz="1300">
              <a:latin typeface="ＭＳ Ｐゴシック" panose="020B0600070205080204" pitchFamily="50" charset="-128"/>
              <a:ea typeface="ＭＳ Ｐゴシック" panose="020B0600070205080204" pitchFamily="50" charset="-128"/>
            </a:rPr>
            <a:t>　全国及び類似団体平均に比べ高い水準にあり、今後も別事業の地方債の元金償還が始まることから、比率の上昇が見込まれる。将来の財政運営に支障をきたすことのないよう、計画的な地方債の活用に努めていく。</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3ED8ABB5-3D92-4AA3-B762-E6CE74455746}"/>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AD926CD0-8F50-4B37-959A-18FD06E86A7A}"/>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D254658B-4F02-4893-80C0-D6D07C97DF85}"/>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2884C5A2-117B-4D70-80C4-34E02251DF05}"/>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B4B3302A-982C-418A-9247-99DAD6F7CAE7}"/>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47EBEE71-F703-454F-9499-87C653E275E2}"/>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F7C01954-B7F7-4430-8E74-84AA9F0C016A}"/>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7FFB89D5-F500-4ED2-9E87-6436F6AAB97D}"/>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38B02B08-BFD5-43B5-8918-8FD51E42055F}"/>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26D6E58-1EAA-4874-BADE-B22CDD94FA01}"/>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E7E54592-B3B7-4A31-9DC6-6F57E0C78994}"/>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A48E24AC-5E37-435D-8045-5664989823A5}"/>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DBC70C8-DAC6-497F-AD51-21F2A018FC92}"/>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6A133E94-A74A-47DF-B4FB-D031FF6584B7}"/>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FE7328C-4CB6-46BD-91D1-8310625F15AB}"/>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D6C623F0-8D8C-4B6F-A17E-86379A4228B7}"/>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8183742E-91D2-449B-B4BF-402269C0B6D1}"/>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908CA971-07D0-4221-98F3-6D407036F998}"/>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104139</xdr:rowOff>
    </xdr:from>
    <xdr:to>
      <xdr:col>24</xdr:col>
      <xdr:colOff>25400</xdr:colOff>
      <xdr:row>78</xdr:row>
      <xdr:rowOff>127000</xdr:rowOff>
    </xdr:to>
    <xdr:cxnSp macro="">
      <xdr:nvCxnSpPr>
        <xdr:cNvPr id="360" name="直線コネクタ 359">
          <a:extLst>
            <a:ext uri="{FF2B5EF4-FFF2-40B4-BE49-F238E27FC236}">
              <a16:creationId xmlns:a16="http://schemas.microsoft.com/office/drawing/2014/main" id="{0B1A2517-9F5A-4DA5-A6B5-8BE909EE2804}"/>
            </a:ext>
          </a:extLst>
        </xdr:cNvPr>
        <xdr:cNvCxnSpPr/>
      </xdr:nvCxnSpPr>
      <xdr:spPr>
        <a:xfrm>
          <a:off x="3987800" y="13477239"/>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101871</xdr:rowOff>
    </xdr:from>
    <xdr:ext cx="762000" cy="259045"/>
    <xdr:sp macro="" textlink="">
      <xdr:nvSpPr>
        <xdr:cNvPr id="361" name="公債費平均値テキスト">
          <a:extLst>
            <a:ext uri="{FF2B5EF4-FFF2-40B4-BE49-F238E27FC236}">
              <a16:creationId xmlns:a16="http://schemas.microsoft.com/office/drawing/2014/main" id="{AD4882A7-F737-453C-B5ED-18BAB8266F81}"/>
            </a:ext>
          </a:extLst>
        </xdr:cNvPr>
        <xdr:cNvSpPr txBox="1"/>
      </xdr:nvSpPr>
      <xdr:spPr>
        <a:xfrm>
          <a:off x="4914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347DCFFB-8FC4-4845-B9E0-713464712144}"/>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81280</xdr:rowOff>
    </xdr:from>
    <xdr:to>
      <xdr:col>19</xdr:col>
      <xdr:colOff>187325</xdr:colOff>
      <xdr:row>78</xdr:row>
      <xdr:rowOff>104139</xdr:rowOff>
    </xdr:to>
    <xdr:cxnSp macro="">
      <xdr:nvCxnSpPr>
        <xdr:cNvPr id="363" name="直線コネクタ 362">
          <a:extLst>
            <a:ext uri="{FF2B5EF4-FFF2-40B4-BE49-F238E27FC236}">
              <a16:creationId xmlns:a16="http://schemas.microsoft.com/office/drawing/2014/main" id="{E840DBAE-2DC0-41EC-BAD2-A3223D3F907C}"/>
            </a:ext>
          </a:extLst>
        </xdr:cNvPr>
        <xdr:cNvCxnSpPr/>
      </xdr:nvCxnSpPr>
      <xdr:spPr>
        <a:xfrm>
          <a:off x="3098800" y="134543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86F18F56-B8C3-4B43-A29D-0B0D9B8F3A5D}"/>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65" name="テキスト ボックス 364">
          <a:extLst>
            <a:ext uri="{FF2B5EF4-FFF2-40B4-BE49-F238E27FC236}">
              <a16:creationId xmlns:a16="http://schemas.microsoft.com/office/drawing/2014/main" id="{087847A0-B93D-4EAC-8CEF-98680D4CFF40}"/>
            </a:ext>
          </a:extLst>
        </xdr:cNvPr>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67563</xdr:rowOff>
    </xdr:from>
    <xdr:to>
      <xdr:col>15</xdr:col>
      <xdr:colOff>98425</xdr:colOff>
      <xdr:row>78</xdr:row>
      <xdr:rowOff>81280</xdr:rowOff>
    </xdr:to>
    <xdr:cxnSp macro="">
      <xdr:nvCxnSpPr>
        <xdr:cNvPr id="366" name="直線コネクタ 365">
          <a:extLst>
            <a:ext uri="{FF2B5EF4-FFF2-40B4-BE49-F238E27FC236}">
              <a16:creationId xmlns:a16="http://schemas.microsoft.com/office/drawing/2014/main" id="{3C7BFA5E-F4D2-4EF2-A867-D0C480DD7A14}"/>
            </a:ext>
          </a:extLst>
        </xdr:cNvPr>
        <xdr:cNvCxnSpPr/>
      </xdr:nvCxnSpPr>
      <xdr:spPr>
        <a:xfrm>
          <a:off x="2209800" y="13440663"/>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BB6D29ED-3A33-453C-8A0F-88DC02504799}"/>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48531</xdr:rowOff>
    </xdr:from>
    <xdr:ext cx="762000" cy="259045"/>
    <xdr:sp macro="" textlink="">
      <xdr:nvSpPr>
        <xdr:cNvPr id="368" name="テキスト ボックス 367">
          <a:extLst>
            <a:ext uri="{FF2B5EF4-FFF2-40B4-BE49-F238E27FC236}">
              <a16:creationId xmlns:a16="http://schemas.microsoft.com/office/drawing/2014/main" id="{FE25815C-EC22-4704-9DC8-D7D1D9E2B8D7}"/>
            </a:ext>
          </a:extLst>
        </xdr:cNvPr>
        <xdr:cNvSpPr txBox="1"/>
      </xdr:nvSpPr>
      <xdr:spPr>
        <a:xfrm>
          <a:off x="2717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67563</xdr:rowOff>
    </xdr:from>
    <xdr:to>
      <xdr:col>11</xdr:col>
      <xdr:colOff>9525</xdr:colOff>
      <xdr:row>78</xdr:row>
      <xdr:rowOff>163576</xdr:rowOff>
    </xdr:to>
    <xdr:cxnSp macro="">
      <xdr:nvCxnSpPr>
        <xdr:cNvPr id="369" name="直線コネクタ 368">
          <a:extLst>
            <a:ext uri="{FF2B5EF4-FFF2-40B4-BE49-F238E27FC236}">
              <a16:creationId xmlns:a16="http://schemas.microsoft.com/office/drawing/2014/main" id="{7094D875-65EB-4707-A43A-94FBE24DABC8}"/>
            </a:ext>
          </a:extLst>
        </xdr:cNvPr>
        <xdr:cNvCxnSpPr/>
      </xdr:nvCxnSpPr>
      <xdr:spPr>
        <a:xfrm flipV="1">
          <a:off x="1320800" y="13440663"/>
          <a:ext cx="889000" cy="9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EA673857-D91C-4FD8-B12F-32D606B3F3AD}"/>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21099</xdr:rowOff>
    </xdr:from>
    <xdr:ext cx="762000" cy="259045"/>
    <xdr:sp macro="" textlink="">
      <xdr:nvSpPr>
        <xdr:cNvPr id="371" name="テキスト ボックス 370">
          <a:extLst>
            <a:ext uri="{FF2B5EF4-FFF2-40B4-BE49-F238E27FC236}">
              <a16:creationId xmlns:a16="http://schemas.microsoft.com/office/drawing/2014/main" id="{B9F08FDD-3EC2-4044-8332-13A689F42FF5}"/>
            </a:ext>
          </a:extLst>
        </xdr:cNvPr>
        <xdr:cNvSpPr txBox="1"/>
      </xdr:nvSpPr>
      <xdr:spPr>
        <a:xfrm>
          <a:off x="1828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99EC6059-2134-4768-ACE9-3D3721383CA3}"/>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53103</xdr:rowOff>
    </xdr:from>
    <xdr:ext cx="762000" cy="259045"/>
    <xdr:sp macro="" textlink="">
      <xdr:nvSpPr>
        <xdr:cNvPr id="373" name="テキスト ボックス 372">
          <a:extLst>
            <a:ext uri="{FF2B5EF4-FFF2-40B4-BE49-F238E27FC236}">
              <a16:creationId xmlns:a16="http://schemas.microsoft.com/office/drawing/2014/main" id="{415FFC03-2C49-44CB-AB0D-FC740882E9A7}"/>
            </a:ext>
          </a:extLst>
        </xdr:cNvPr>
        <xdr:cNvSpPr txBox="1"/>
      </xdr:nvSpPr>
      <xdr:spPr>
        <a:xfrm>
          <a:off x="939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8EF2F681-62D7-4E74-979F-CDB74FCF8FFA}"/>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48CD4AB5-CCC5-44EA-9617-8DAD9C6E249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9ED4293C-C7C4-4A12-9B0E-A15BE459D48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C303FC46-B755-4820-8E77-DE76985F6108}"/>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B71CA5E-C20A-455B-AF32-5A2D626E63AD}"/>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76200</xdr:rowOff>
    </xdr:from>
    <xdr:to>
      <xdr:col>24</xdr:col>
      <xdr:colOff>76200</xdr:colOff>
      <xdr:row>79</xdr:row>
      <xdr:rowOff>6350</xdr:rowOff>
    </xdr:to>
    <xdr:sp macro="" textlink="">
      <xdr:nvSpPr>
        <xdr:cNvPr id="379" name="楕円 378">
          <a:extLst>
            <a:ext uri="{FF2B5EF4-FFF2-40B4-BE49-F238E27FC236}">
              <a16:creationId xmlns:a16="http://schemas.microsoft.com/office/drawing/2014/main" id="{CAE89BC9-C920-4C21-9ADF-AF16D5AFF85C}"/>
            </a:ext>
          </a:extLst>
        </xdr:cNvPr>
        <xdr:cNvSpPr/>
      </xdr:nvSpPr>
      <xdr:spPr>
        <a:xfrm>
          <a:off x="47752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48277</xdr:rowOff>
    </xdr:from>
    <xdr:ext cx="762000" cy="259045"/>
    <xdr:sp macro="" textlink="">
      <xdr:nvSpPr>
        <xdr:cNvPr id="380" name="公債費該当値テキスト">
          <a:extLst>
            <a:ext uri="{FF2B5EF4-FFF2-40B4-BE49-F238E27FC236}">
              <a16:creationId xmlns:a16="http://schemas.microsoft.com/office/drawing/2014/main" id="{12B1E789-B9FB-4503-BBCB-9CC902202562}"/>
            </a:ext>
          </a:extLst>
        </xdr:cNvPr>
        <xdr:cNvSpPr txBox="1"/>
      </xdr:nvSpPr>
      <xdr:spPr>
        <a:xfrm>
          <a:off x="49149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53339</xdr:rowOff>
    </xdr:from>
    <xdr:to>
      <xdr:col>20</xdr:col>
      <xdr:colOff>38100</xdr:colOff>
      <xdr:row>78</xdr:row>
      <xdr:rowOff>154939</xdr:rowOff>
    </xdr:to>
    <xdr:sp macro="" textlink="">
      <xdr:nvSpPr>
        <xdr:cNvPr id="381" name="楕円 380">
          <a:extLst>
            <a:ext uri="{FF2B5EF4-FFF2-40B4-BE49-F238E27FC236}">
              <a16:creationId xmlns:a16="http://schemas.microsoft.com/office/drawing/2014/main" id="{C5F3DB72-12E2-47C7-8E2D-0F8E45F81B45}"/>
            </a:ext>
          </a:extLst>
        </xdr:cNvPr>
        <xdr:cNvSpPr/>
      </xdr:nvSpPr>
      <xdr:spPr>
        <a:xfrm>
          <a:off x="3937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139716</xdr:rowOff>
    </xdr:from>
    <xdr:ext cx="736600" cy="259045"/>
    <xdr:sp macro="" textlink="">
      <xdr:nvSpPr>
        <xdr:cNvPr id="382" name="テキスト ボックス 381">
          <a:extLst>
            <a:ext uri="{FF2B5EF4-FFF2-40B4-BE49-F238E27FC236}">
              <a16:creationId xmlns:a16="http://schemas.microsoft.com/office/drawing/2014/main" id="{2C4672BA-9BEC-4604-9BC3-1C3FDA834888}"/>
            </a:ext>
          </a:extLst>
        </xdr:cNvPr>
        <xdr:cNvSpPr txBox="1"/>
      </xdr:nvSpPr>
      <xdr:spPr>
        <a:xfrm>
          <a:off x="3606800" y="13512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30480</xdr:rowOff>
    </xdr:from>
    <xdr:to>
      <xdr:col>15</xdr:col>
      <xdr:colOff>149225</xdr:colOff>
      <xdr:row>78</xdr:row>
      <xdr:rowOff>132080</xdr:rowOff>
    </xdr:to>
    <xdr:sp macro="" textlink="">
      <xdr:nvSpPr>
        <xdr:cNvPr id="383" name="楕円 382">
          <a:extLst>
            <a:ext uri="{FF2B5EF4-FFF2-40B4-BE49-F238E27FC236}">
              <a16:creationId xmlns:a16="http://schemas.microsoft.com/office/drawing/2014/main" id="{BB556B2C-E3A9-4CCF-817A-ABD1AEECFE0B}"/>
            </a:ext>
          </a:extLst>
        </xdr:cNvPr>
        <xdr:cNvSpPr/>
      </xdr:nvSpPr>
      <xdr:spPr>
        <a:xfrm>
          <a:off x="3048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116857</xdr:rowOff>
    </xdr:from>
    <xdr:ext cx="762000" cy="259045"/>
    <xdr:sp macro="" textlink="">
      <xdr:nvSpPr>
        <xdr:cNvPr id="384" name="テキスト ボックス 383">
          <a:extLst>
            <a:ext uri="{FF2B5EF4-FFF2-40B4-BE49-F238E27FC236}">
              <a16:creationId xmlns:a16="http://schemas.microsoft.com/office/drawing/2014/main" id="{983668BC-18EE-47FB-9C3A-F099307ACB30}"/>
            </a:ext>
          </a:extLst>
        </xdr:cNvPr>
        <xdr:cNvSpPr txBox="1"/>
      </xdr:nvSpPr>
      <xdr:spPr>
        <a:xfrm>
          <a:off x="2717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16763</xdr:rowOff>
    </xdr:from>
    <xdr:to>
      <xdr:col>11</xdr:col>
      <xdr:colOff>60325</xdr:colOff>
      <xdr:row>78</xdr:row>
      <xdr:rowOff>118363</xdr:rowOff>
    </xdr:to>
    <xdr:sp macro="" textlink="">
      <xdr:nvSpPr>
        <xdr:cNvPr id="385" name="楕円 384">
          <a:extLst>
            <a:ext uri="{FF2B5EF4-FFF2-40B4-BE49-F238E27FC236}">
              <a16:creationId xmlns:a16="http://schemas.microsoft.com/office/drawing/2014/main" id="{FB96A814-633A-48A0-91B6-848CA703AD20}"/>
            </a:ext>
          </a:extLst>
        </xdr:cNvPr>
        <xdr:cNvSpPr/>
      </xdr:nvSpPr>
      <xdr:spPr>
        <a:xfrm>
          <a:off x="21590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103140</xdr:rowOff>
    </xdr:from>
    <xdr:ext cx="762000" cy="259045"/>
    <xdr:sp macro="" textlink="">
      <xdr:nvSpPr>
        <xdr:cNvPr id="386" name="テキスト ボックス 385">
          <a:extLst>
            <a:ext uri="{FF2B5EF4-FFF2-40B4-BE49-F238E27FC236}">
              <a16:creationId xmlns:a16="http://schemas.microsoft.com/office/drawing/2014/main" id="{D4803285-D0F8-48AD-AB11-ADF37587C6B8}"/>
            </a:ext>
          </a:extLst>
        </xdr:cNvPr>
        <xdr:cNvSpPr txBox="1"/>
      </xdr:nvSpPr>
      <xdr:spPr>
        <a:xfrm>
          <a:off x="18288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112776</xdr:rowOff>
    </xdr:from>
    <xdr:to>
      <xdr:col>6</xdr:col>
      <xdr:colOff>171450</xdr:colOff>
      <xdr:row>79</xdr:row>
      <xdr:rowOff>42926</xdr:rowOff>
    </xdr:to>
    <xdr:sp macro="" textlink="">
      <xdr:nvSpPr>
        <xdr:cNvPr id="387" name="楕円 386">
          <a:extLst>
            <a:ext uri="{FF2B5EF4-FFF2-40B4-BE49-F238E27FC236}">
              <a16:creationId xmlns:a16="http://schemas.microsoft.com/office/drawing/2014/main" id="{A64CFA13-A02D-404A-B01F-32E603E04524}"/>
            </a:ext>
          </a:extLst>
        </xdr:cNvPr>
        <xdr:cNvSpPr/>
      </xdr:nvSpPr>
      <xdr:spPr>
        <a:xfrm>
          <a:off x="1270000" y="1348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27703</xdr:rowOff>
    </xdr:from>
    <xdr:ext cx="762000" cy="259045"/>
    <xdr:sp macro="" textlink="">
      <xdr:nvSpPr>
        <xdr:cNvPr id="388" name="テキスト ボックス 387">
          <a:extLst>
            <a:ext uri="{FF2B5EF4-FFF2-40B4-BE49-F238E27FC236}">
              <a16:creationId xmlns:a16="http://schemas.microsoft.com/office/drawing/2014/main" id="{C451D2A4-7F30-4F93-9DB7-9268DC9F3C27}"/>
            </a:ext>
          </a:extLst>
        </xdr:cNvPr>
        <xdr:cNvSpPr txBox="1"/>
      </xdr:nvSpPr>
      <xdr:spPr>
        <a:xfrm>
          <a:off x="939800" y="13572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7CDD388C-810C-422A-AF67-72CC82DB7AC9}"/>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E5D7F49C-FDB6-411B-B11F-542949F0B538}"/>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FA9E8A81-1C35-46D4-9870-3AED3B53917C}"/>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4F175B5D-ADF7-4D93-8C01-D4796A55C3D8}"/>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768ACD9F-9BFD-45A2-8A06-4AA953334CFE}"/>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7BE18F9A-C770-4F0C-A6BF-DA91F89422C3}"/>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CEF6480C-18A9-407D-80F6-C725B63268BE}"/>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DE1BDEEA-2FB6-4A82-8E03-F0B798B01AE4}"/>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153A6694-DE74-4A3C-8261-DBA486546C3A}"/>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F61CB341-B874-4225-BC2A-CD5A28AE38D8}"/>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6A1856A7-8439-4887-B7D4-BE4F79C9B664}"/>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前年度と比較して、人件費、物件費等により経常的経費充当一般財源等が増加し、</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％の増加となった。</a:t>
          </a:r>
        </a:p>
        <a:p>
          <a:r>
            <a:rPr kumimoji="1" lang="ja-JP" altLang="en-US" sz="1300">
              <a:latin typeface="ＭＳ Ｐゴシック" panose="020B0600070205080204" pitchFamily="50" charset="-128"/>
              <a:ea typeface="ＭＳ Ｐゴシック" panose="020B0600070205080204" pitchFamily="50" charset="-128"/>
            </a:rPr>
            <a:t>　全国平均等に比べ、低い水準となっているが、引き続き、将来人口等を見据えた施設規模の適正化等や業務の見直しを図ることにより、経常経費の抑制に努めていく。</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6EF5A21C-B6A8-4415-8BAC-AD364B7C805C}"/>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E4C95-9CB7-4235-A767-B3533A94936C}"/>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7B2462AF-5456-4405-B12B-C285CB2AB172}"/>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B501D143-2AE9-4F48-B17B-636EE40E9807}"/>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EF393E9E-8FD4-4B46-94CC-8635ECF0A64E}"/>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2A85DB7F-7F1A-4B3E-B6A6-74208789BD4B}"/>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66AB802E-F11F-4AFC-B891-EEBD8C4BF5E7}"/>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F9BCE0FA-17F4-4840-AC40-8BC1409CE6AB}"/>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E636962D-AFE4-4980-86DB-9774CE4A6606}"/>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E3CF7565-604A-4E34-988B-4B820EA1D52B}"/>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25EC2825-9FE0-45D8-835C-EA1BBA15C49C}"/>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81121AAC-1069-46A8-8B3F-75D814250978}"/>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A58632F0-951C-442E-BA16-F07F46659AE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C4823961-0524-45D2-814B-0E7692472AAE}"/>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89114670-63F9-4C46-B1D9-AE1E3486DD72}"/>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9ED3529B-9F59-41B1-8FD3-0DB0B8F1E35E}"/>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8115AB9E-9C0C-44BC-8AAE-B957CADFD8F7}"/>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BE48047D-0B8E-4CB2-9DAB-8A127711C7F6}"/>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CAFD5210-F0E1-4D8F-8574-F7DA6AB76237}"/>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D27AA2FD-D98A-4CEF-9333-E28A767C785F}"/>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62624347-2FE0-40EF-8EE0-02A66A1E1C3F}"/>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5080</xdr:rowOff>
    </xdr:from>
    <xdr:to>
      <xdr:col>82</xdr:col>
      <xdr:colOff>107950</xdr:colOff>
      <xdr:row>76</xdr:row>
      <xdr:rowOff>27939</xdr:rowOff>
    </xdr:to>
    <xdr:cxnSp macro="">
      <xdr:nvCxnSpPr>
        <xdr:cNvPr id="421" name="直線コネクタ 420">
          <a:extLst>
            <a:ext uri="{FF2B5EF4-FFF2-40B4-BE49-F238E27FC236}">
              <a16:creationId xmlns:a16="http://schemas.microsoft.com/office/drawing/2014/main" id="{FA1583BB-0C7B-4D69-BD0F-A47853D9660E}"/>
            </a:ext>
          </a:extLst>
        </xdr:cNvPr>
        <xdr:cNvCxnSpPr/>
      </xdr:nvCxnSpPr>
      <xdr:spPr>
        <a:xfrm>
          <a:off x="15671800" y="1303528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109238</xdr:rowOff>
    </xdr:from>
    <xdr:ext cx="762000" cy="259045"/>
    <xdr:sp macro="" textlink="">
      <xdr:nvSpPr>
        <xdr:cNvPr id="422" name="公債費以外平均値テキスト">
          <a:extLst>
            <a:ext uri="{FF2B5EF4-FFF2-40B4-BE49-F238E27FC236}">
              <a16:creationId xmlns:a16="http://schemas.microsoft.com/office/drawing/2014/main" id="{52E79D01-EB5F-4880-8594-07867ABB5171}"/>
            </a:ext>
          </a:extLst>
        </xdr:cNvPr>
        <xdr:cNvSpPr txBox="1"/>
      </xdr:nvSpPr>
      <xdr:spPr>
        <a:xfrm>
          <a:off x="16598900" y="13139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80F5B655-AD34-4A39-BB6D-0CC7E700A2B9}"/>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146050</xdr:rowOff>
    </xdr:from>
    <xdr:to>
      <xdr:col>78</xdr:col>
      <xdr:colOff>69850</xdr:colOff>
      <xdr:row>76</xdr:row>
      <xdr:rowOff>5080</xdr:rowOff>
    </xdr:to>
    <xdr:cxnSp macro="">
      <xdr:nvCxnSpPr>
        <xdr:cNvPr id="424" name="直線コネクタ 423">
          <a:extLst>
            <a:ext uri="{FF2B5EF4-FFF2-40B4-BE49-F238E27FC236}">
              <a16:creationId xmlns:a16="http://schemas.microsoft.com/office/drawing/2014/main" id="{3CD61A76-1EDB-4A62-818C-55D58C664807}"/>
            </a:ext>
          </a:extLst>
        </xdr:cNvPr>
        <xdr:cNvCxnSpPr/>
      </xdr:nvCxnSpPr>
      <xdr:spPr>
        <a:xfrm>
          <a:off x="14782800" y="130048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89FF3590-F562-4874-90B0-E3BBBB71A10F}"/>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26" name="テキスト ボックス 425">
          <a:extLst>
            <a:ext uri="{FF2B5EF4-FFF2-40B4-BE49-F238E27FC236}">
              <a16:creationId xmlns:a16="http://schemas.microsoft.com/office/drawing/2014/main" id="{3B4D4F61-B183-4EA1-9CB6-718D4C6734A8}"/>
            </a:ext>
          </a:extLst>
        </xdr:cNvPr>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85090</xdr:rowOff>
    </xdr:from>
    <xdr:to>
      <xdr:col>73</xdr:col>
      <xdr:colOff>180975</xdr:colOff>
      <xdr:row>75</xdr:row>
      <xdr:rowOff>146050</xdr:rowOff>
    </xdr:to>
    <xdr:cxnSp macro="">
      <xdr:nvCxnSpPr>
        <xdr:cNvPr id="427" name="直線コネクタ 426">
          <a:extLst>
            <a:ext uri="{FF2B5EF4-FFF2-40B4-BE49-F238E27FC236}">
              <a16:creationId xmlns:a16="http://schemas.microsoft.com/office/drawing/2014/main" id="{32E88DE0-0760-4AAA-A0BA-F0CEA7874F33}"/>
            </a:ext>
          </a:extLst>
        </xdr:cNvPr>
        <xdr:cNvCxnSpPr/>
      </xdr:nvCxnSpPr>
      <xdr:spPr>
        <a:xfrm>
          <a:off x="13893800" y="129438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9266AAF3-D4E8-4AE3-A049-3C4D8E91D02B}"/>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128288</xdr:rowOff>
    </xdr:from>
    <xdr:ext cx="762000" cy="259045"/>
    <xdr:sp macro="" textlink="">
      <xdr:nvSpPr>
        <xdr:cNvPr id="429" name="テキスト ボックス 428">
          <a:extLst>
            <a:ext uri="{FF2B5EF4-FFF2-40B4-BE49-F238E27FC236}">
              <a16:creationId xmlns:a16="http://schemas.microsoft.com/office/drawing/2014/main" id="{C5119437-676C-40C0-885D-FD970E8F63EB}"/>
            </a:ext>
          </a:extLst>
        </xdr:cNvPr>
        <xdr:cNvSpPr txBox="1"/>
      </xdr:nvSpPr>
      <xdr:spPr>
        <a:xfrm>
          <a:off x="14401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85090</xdr:rowOff>
    </xdr:from>
    <xdr:to>
      <xdr:col>69</xdr:col>
      <xdr:colOff>92075</xdr:colOff>
      <xdr:row>76</xdr:row>
      <xdr:rowOff>153670</xdr:rowOff>
    </xdr:to>
    <xdr:cxnSp macro="">
      <xdr:nvCxnSpPr>
        <xdr:cNvPr id="430" name="直線コネクタ 429">
          <a:extLst>
            <a:ext uri="{FF2B5EF4-FFF2-40B4-BE49-F238E27FC236}">
              <a16:creationId xmlns:a16="http://schemas.microsoft.com/office/drawing/2014/main" id="{DA10DD09-A72D-4C35-B097-4B0D2902D974}"/>
            </a:ext>
          </a:extLst>
        </xdr:cNvPr>
        <xdr:cNvCxnSpPr/>
      </xdr:nvCxnSpPr>
      <xdr:spPr>
        <a:xfrm flipV="1">
          <a:off x="13004800" y="12943840"/>
          <a:ext cx="889000" cy="240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76726B2D-30DB-47E5-9E2E-BF0508559D77}"/>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170197</xdr:rowOff>
    </xdr:from>
    <xdr:ext cx="762000" cy="259045"/>
    <xdr:sp macro="" textlink="">
      <xdr:nvSpPr>
        <xdr:cNvPr id="432" name="テキスト ボックス 431">
          <a:extLst>
            <a:ext uri="{FF2B5EF4-FFF2-40B4-BE49-F238E27FC236}">
              <a16:creationId xmlns:a16="http://schemas.microsoft.com/office/drawing/2014/main" id="{6D76FE48-20F4-4933-B382-347EA407210C}"/>
            </a:ext>
          </a:extLst>
        </xdr:cNvPr>
        <xdr:cNvSpPr txBox="1"/>
      </xdr:nvSpPr>
      <xdr:spPr>
        <a:xfrm>
          <a:off x="13512800" y="130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7C46FFA8-45D4-4C7D-9185-F5CF3AEA91D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994F5806-C8D0-48A5-AEAA-F658CE25FB9C}"/>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E302DFBF-D0C4-4683-833D-C352FEA33A08}"/>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826A5B3F-9C6F-4AA9-AB2E-4AC6F3015C04}"/>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174A511D-5502-4E20-A164-E4C19BB25F1D}"/>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E1FB0A52-DEE7-463E-A4D6-CE49084BE9B4}"/>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3A127BC2-943F-40FF-8CDC-DF7CFAF984A3}"/>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148589</xdr:rowOff>
    </xdr:from>
    <xdr:to>
      <xdr:col>82</xdr:col>
      <xdr:colOff>158750</xdr:colOff>
      <xdr:row>76</xdr:row>
      <xdr:rowOff>78739</xdr:rowOff>
    </xdr:to>
    <xdr:sp macro="" textlink="">
      <xdr:nvSpPr>
        <xdr:cNvPr id="440" name="楕円 439">
          <a:extLst>
            <a:ext uri="{FF2B5EF4-FFF2-40B4-BE49-F238E27FC236}">
              <a16:creationId xmlns:a16="http://schemas.microsoft.com/office/drawing/2014/main" id="{67530A88-3F0C-4EAF-98DC-AC93453F4CAD}"/>
            </a:ext>
          </a:extLst>
        </xdr:cNvPr>
        <xdr:cNvSpPr/>
      </xdr:nvSpPr>
      <xdr:spPr>
        <a:xfrm>
          <a:off x="164592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165117</xdr:rowOff>
    </xdr:from>
    <xdr:ext cx="762000" cy="259045"/>
    <xdr:sp macro="" textlink="">
      <xdr:nvSpPr>
        <xdr:cNvPr id="441" name="公債費以外該当値テキスト">
          <a:extLst>
            <a:ext uri="{FF2B5EF4-FFF2-40B4-BE49-F238E27FC236}">
              <a16:creationId xmlns:a16="http://schemas.microsoft.com/office/drawing/2014/main" id="{7ADB551B-5E64-4932-AF52-880CBF54E495}"/>
            </a:ext>
          </a:extLst>
        </xdr:cNvPr>
        <xdr:cNvSpPr txBox="1"/>
      </xdr:nvSpPr>
      <xdr:spPr>
        <a:xfrm>
          <a:off x="165989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125730</xdr:rowOff>
    </xdr:from>
    <xdr:to>
      <xdr:col>78</xdr:col>
      <xdr:colOff>120650</xdr:colOff>
      <xdr:row>76</xdr:row>
      <xdr:rowOff>55880</xdr:rowOff>
    </xdr:to>
    <xdr:sp macro="" textlink="">
      <xdr:nvSpPr>
        <xdr:cNvPr id="442" name="楕円 441">
          <a:extLst>
            <a:ext uri="{FF2B5EF4-FFF2-40B4-BE49-F238E27FC236}">
              <a16:creationId xmlns:a16="http://schemas.microsoft.com/office/drawing/2014/main" id="{77C59195-E866-475A-B633-3E6AAA694B4D}"/>
            </a:ext>
          </a:extLst>
        </xdr:cNvPr>
        <xdr:cNvSpPr/>
      </xdr:nvSpPr>
      <xdr:spPr>
        <a:xfrm>
          <a:off x="156210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66057</xdr:rowOff>
    </xdr:from>
    <xdr:ext cx="736600" cy="259045"/>
    <xdr:sp macro="" textlink="">
      <xdr:nvSpPr>
        <xdr:cNvPr id="443" name="テキスト ボックス 442">
          <a:extLst>
            <a:ext uri="{FF2B5EF4-FFF2-40B4-BE49-F238E27FC236}">
              <a16:creationId xmlns:a16="http://schemas.microsoft.com/office/drawing/2014/main" id="{8C5DF407-C26C-499B-BC79-CEA7F9326ACF}"/>
            </a:ext>
          </a:extLst>
        </xdr:cNvPr>
        <xdr:cNvSpPr txBox="1"/>
      </xdr:nvSpPr>
      <xdr:spPr>
        <a:xfrm>
          <a:off x="15290800" y="1275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95250</xdr:rowOff>
    </xdr:from>
    <xdr:to>
      <xdr:col>74</xdr:col>
      <xdr:colOff>31750</xdr:colOff>
      <xdr:row>76</xdr:row>
      <xdr:rowOff>25400</xdr:rowOff>
    </xdr:to>
    <xdr:sp macro="" textlink="">
      <xdr:nvSpPr>
        <xdr:cNvPr id="444" name="楕円 443">
          <a:extLst>
            <a:ext uri="{FF2B5EF4-FFF2-40B4-BE49-F238E27FC236}">
              <a16:creationId xmlns:a16="http://schemas.microsoft.com/office/drawing/2014/main" id="{872E91DE-664A-48D7-BD14-CAD4E114E2C4}"/>
            </a:ext>
          </a:extLst>
        </xdr:cNvPr>
        <xdr:cNvSpPr/>
      </xdr:nvSpPr>
      <xdr:spPr>
        <a:xfrm>
          <a:off x="14732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35577</xdr:rowOff>
    </xdr:from>
    <xdr:ext cx="762000" cy="259045"/>
    <xdr:sp macro="" textlink="">
      <xdr:nvSpPr>
        <xdr:cNvPr id="445" name="テキスト ボックス 444">
          <a:extLst>
            <a:ext uri="{FF2B5EF4-FFF2-40B4-BE49-F238E27FC236}">
              <a16:creationId xmlns:a16="http://schemas.microsoft.com/office/drawing/2014/main" id="{1F025C32-DCFC-48AF-9C66-E859FC9D547F}"/>
            </a:ext>
          </a:extLst>
        </xdr:cNvPr>
        <xdr:cNvSpPr txBox="1"/>
      </xdr:nvSpPr>
      <xdr:spPr>
        <a:xfrm>
          <a:off x="14401800" y="1272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34290</xdr:rowOff>
    </xdr:from>
    <xdr:to>
      <xdr:col>69</xdr:col>
      <xdr:colOff>142875</xdr:colOff>
      <xdr:row>75</xdr:row>
      <xdr:rowOff>135890</xdr:rowOff>
    </xdr:to>
    <xdr:sp macro="" textlink="">
      <xdr:nvSpPr>
        <xdr:cNvPr id="446" name="楕円 445">
          <a:extLst>
            <a:ext uri="{FF2B5EF4-FFF2-40B4-BE49-F238E27FC236}">
              <a16:creationId xmlns:a16="http://schemas.microsoft.com/office/drawing/2014/main" id="{E1CA44EC-51D7-48E7-B1AB-0BDE3DC5C021}"/>
            </a:ext>
          </a:extLst>
        </xdr:cNvPr>
        <xdr:cNvSpPr/>
      </xdr:nvSpPr>
      <xdr:spPr>
        <a:xfrm>
          <a:off x="13843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146067</xdr:rowOff>
    </xdr:from>
    <xdr:ext cx="762000" cy="259045"/>
    <xdr:sp macro="" textlink="">
      <xdr:nvSpPr>
        <xdr:cNvPr id="447" name="テキスト ボックス 446">
          <a:extLst>
            <a:ext uri="{FF2B5EF4-FFF2-40B4-BE49-F238E27FC236}">
              <a16:creationId xmlns:a16="http://schemas.microsoft.com/office/drawing/2014/main" id="{D90E175E-1C2F-4D61-B1D9-266AC3A958FF}"/>
            </a:ext>
          </a:extLst>
        </xdr:cNvPr>
        <xdr:cNvSpPr txBox="1"/>
      </xdr:nvSpPr>
      <xdr:spPr>
        <a:xfrm>
          <a:off x="13512800" y="1266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102870</xdr:rowOff>
    </xdr:from>
    <xdr:to>
      <xdr:col>65</xdr:col>
      <xdr:colOff>53975</xdr:colOff>
      <xdr:row>77</xdr:row>
      <xdr:rowOff>33020</xdr:rowOff>
    </xdr:to>
    <xdr:sp macro="" textlink="">
      <xdr:nvSpPr>
        <xdr:cNvPr id="448" name="楕円 447">
          <a:extLst>
            <a:ext uri="{FF2B5EF4-FFF2-40B4-BE49-F238E27FC236}">
              <a16:creationId xmlns:a16="http://schemas.microsoft.com/office/drawing/2014/main" id="{F1AB036E-97C0-4676-8983-670BD997789A}"/>
            </a:ext>
          </a:extLst>
        </xdr:cNvPr>
        <xdr:cNvSpPr/>
      </xdr:nvSpPr>
      <xdr:spPr>
        <a:xfrm>
          <a:off x="129540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17797</xdr:rowOff>
    </xdr:from>
    <xdr:ext cx="762000" cy="259045"/>
    <xdr:sp macro="" textlink="">
      <xdr:nvSpPr>
        <xdr:cNvPr id="449" name="テキスト ボックス 448">
          <a:extLst>
            <a:ext uri="{FF2B5EF4-FFF2-40B4-BE49-F238E27FC236}">
              <a16:creationId xmlns:a16="http://schemas.microsoft.com/office/drawing/2014/main" id="{D9C841F4-09E5-4E17-9059-2B354EE59DBE}"/>
            </a:ext>
          </a:extLst>
        </xdr:cNvPr>
        <xdr:cNvSpPr txBox="1"/>
      </xdr:nvSpPr>
      <xdr:spPr>
        <a:xfrm>
          <a:off x="12623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AC6B698D-6BF0-4DED-91F9-65F821EDF1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51588B32-BA43-4EDE-8ABF-A6E596708598}"/>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9C36D805-C370-40E8-B1BD-D700DFB1FA74}"/>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973CE1BE-8170-48A4-84DE-14CC56783958}"/>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FC5EAB7-5998-4704-8247-EC09C43B142C}"/>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和歌山県白浜町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7AB18D2D-23BC-4B72-BC8A-47508D90971E}"/>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CF7ED330-E496-4043-A012-4FFBDA50113E}"/>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47E93F6C-7D06-4447-9114-0672ECF3F74C}"/>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A4CFD933-ABFC-4F6A-B89B-B05CAE6DE976}"/>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ADD25F9F-2319-4B81-AF60-59EB2757F081}"/>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5C8ECD52-01F9-4B68-92FD-879E7EC2CD22}"/>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D2558118-5AEB-4B1F-A3C6-555C46F1E3FC}"/>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30BA4567-D5A9-4A5A-96B9-A25C516AC07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19561868-912F-4B1F-9917-67759E5C47C3}"/>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AEC20C36-277C-4292-9D15-6316C412F8E1}"/>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629EE9A4-CB3F-490D-A47F-C813DCA5AC26}"/>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757B6748-0E21-4DE2-8740-48AFAD2E25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AC22C53-C359-4516-AF7B-CCAD3813001D}"/>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C42C7FA0-5186-41F6-8873-CF8A215F7E1A}"/>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2E1D42EE-4330-426F-A0E9-34DCF6D0BE03}"/>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77AF365A-F36F-42E5-9BF6-70EF38BA667D}"/>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C1F338AE-031E-418E-A34B-4616262B314A}"/>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2130A4D9-5076-48B0-B5D3-7B4E39B245A3}"/>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C7D427D8-D65A-48D2-A53B-6EA339E34006}"/>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52581E72-3A22-49B6-8DF6-C2EBDA80CA88}"/>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D677FFB4-90C9-4038-9497-CB36C81BE9B1}"/>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3A032925-C0DF-4E82-A23A-EB908C9005E1}"/>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E884518B-9C2C-4FDB-86C8-CDECEEE2B036}"/>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71D67716-01FB-4B15-AE4A-C893E00E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A1A5F784-CA9B-40E2-B221-5A39E8446E74}"/>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D974F914-0768-46A0-8F14-AC6D63BAFEC8}"/>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EF51E642-571B-49AD-B6D7-D64A9B36B533}"/>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EF0638A0-2DC9-4C21-A200-2A9F821B383E}"/>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AAD36C67-2715-4136-B442-AD1A4166D78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6899BE3A-928D-42CF-9E3D-B804FD2BC8EF}"/>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9B92A8FD-D22F-4AE2-90AC-F7DC46E654D5}"/>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6215238F-3A2B-41BB-AA8B-2E4D3C7813AC}"/>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6390B2E9-2D24-42A3-BAA9-271C14DF424C}"/>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8CA18B0-6479-439B-AF33-71362902CAEB}"/>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87F2A0ED-9FAA-4D93-BF5B-AD6664853953}"/>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B60A471C-F913-44A8-91CC-3F2C91530675}"/>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FB09545F-4BF9-4F5D-8CF5-870E468AB483}"/>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6EC1BBFB-64AF-42D1-ACF7-C595E5826244}"/>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53FCDC8E-CB94-4995-AE07-D63BA2F7E9EB}"/>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C52D0A2C-9FEB-479F-AF72-8267010658A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81F589E8-4A1E-4140-B3BC-3251B9BDF333}"/>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BCF23033-C6F5-4D72-B0C5-AC9E8EC21F1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818CA9F3-812A-4A3E-B3DB-6AC4F07086F4}"/>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35712</xdr:rowOff>
    </xdr:from>
    <xdr:to>
      <xdr:col>29</xdr:col>
      <xdr:colOff>127000</xdr:colOff>
      <xdr:row>15</xdr:row>
      <xdr:rowOff>37363</xdr:rowOff>
    </xdr:to>
    <xdr:cxnSp macro="">
      <xdr:nvCxnSpPr>
        <xdr:cNvPr id="50" name="直線コネクタ 49">
          <a:extLst>
            <a:ext uri="{FF2B5EF4-FFF2-40B4-BE49-F238E27FC236}">
              <a16:creationId xmlns:a16="http://schemas.microsoft.com/office/drawing/2014/main" id="{F7FFDFFE-BABF-43BB-9A23-0E49A078186A}"/>
            </a:ext>
          </a:extLst>
        </xdr:cNvPr>
        <xdr:cNvCxnSpPr/>
      </xdr:nvCxnSpPr>
      <xdr:spPr bwMode="auto">
        <a:xfrm flipV="1">
          <a:off x="5003800" y="2483637"/>
          <a:ext cx="647700" cy="1731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70362</xdr:rowOff>
    </xdr:from>
    <xdr:ext cx="762000" cy="259045"/>
    <xdr:sp macro="" textlink="">
      <xdr:nvSpPr>
        <xdr:cNvPr id="51" name="人口1人当たり決算額の推移平均値テキスト130">
          <a:extLst>
            <a:ext uri="{FF2B5EF4-FFF2-40B4-BE49-F238E27FC236}">
              <a16:creationId xmlns:a16="http://schemas.microsoft.com/office/drawing/2014/main" id="{C064E267-88EE-4E0A-ABBB-A9923B0BE24F}"/>
            </a:ext>
          </a:extLst>
        </xdr:cNvPr>
        <xdr:cNvSpPr txBox="1"/>
      </xdr:nvSpPr>
      <xdr:spPr>
        <a:xfrm>
          <a:off x="5740400" y="3204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8C985E4F-E24D-4CE8-8614-6E69E4CBCEF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37363</xdr:rowOff>
    </xdr:from>
    <xdr:to>
      <xdr:col>26</xdr:col>
      <xdr:colOff>50800</xdr:colOff>
      <xdr:row>15</xdr:row>
      <xdr:rowOff>68136</xdr:rowOff>
    </xdr:to>
    <xdr:cxnSp macro="">
      <xdr:nvCxnSpPr>
        <xdr:cNvPr id="53" name="直線コネクタ 52">
          <a:extLst>
            <a:ext uri="{FF2B5EF4-FFF2-40B4-BE49-F238E27FC236}">
              <a16:creationId xmlns:a16="http://schemas.microsoft.com/office/drawing/2014/main" id="{AD91DD19-70E0-4461-A664-47B0B23E1E52}"/>
            </a:ext>
          </a:extLst>
        </xdr:cNvPr>
        <xdr:cNvCxnSpPr/>
      </xdr:nvCxnSpPr>
      <xdr:spPr bwMode="auto">
        <a:xfrm flipV="1">
          <a:off x="4305300" y="2656738"/>
          <a:ext cx="698500" cy="307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8F80CA4E-F5AD-46F8-A937-6AE274F0C1A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75379</xdr:rowOff>
    </xdr:from>
    <xdr:ext cx="736600" cy="259045"/>
    <xdr:sp macro="" textlink="">
      <xdr:nvSpPr>
        <xdr:cNvPr id="55" name="テキスト ボックス 54">
          <a:extLst>
            <a:ext uri="{FF2B5EF4-FFF2-40B4-BE49-F238E27FC236}">
              <a16:creationId xmlns:a16="http://schemas.microsoft.com/office/drawing/2014/main" id="{4B40FEE3-657C-4460-AA40-DE0D1C0E6EAC}"/>
            </a:ext>
          </a:extLst>
        </xdr:cNvPr>
        <xdr:cNvSpPr txBox="1"/>
      </xdr:nvSpPr>
      <xdr:spPr>
        <a:xfrm>
          <a:off x="4622800" y="3380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66662</xdr:rowOff>
    </xdr:from>
    <xdr:to>
      <xdr:col>22</xdr:col>
      <xdr:colOff>114300</xdr:colOff>
      <xdr:row>15</xdr:row>
      <xdr:rowOff>68136</xdr:rowOff>
    </xdr:to>
    <xdr:cxnSp macro="">
      <xdr:nvCxnSpPr>
        <xdr:cNvPr id="56" name="直線コネクタ 55">
          <a:extLst>
            <a:ext uri="{FF2B5EF4-FFF2-40B4-BE49-F238E27FC236}">
              <a16:creationId xmlns:a16="http://schemas.microsoft.com/office/drawing/2014/main" id="{C4925877-9821-4AF2-85C8-C8EA7DB9F230}"/>
            </a:ext>
          </a:extLst>
        </xdr:cNvPr>
        <xdr:cNvCxnSpPr/>
      </xdr:nvCxnSpPr>
      <xdr:spPr bwMode="auto">
        <a:xfrm>
          <a:off x="3606800" y="2686037"/>
          <a:ext cx="698500" cy="14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DCB4E581-5236-44C7-B50F-10A80E1FFEA7}"/>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109250</xdr:rowOff>
    </xdr:from>
    <xdr:ext cx="762000" cy="259045"/>
    <xdr:sp macro="" textlink="">
      <xdr:nvSpPr>
        <xdr:cNvPr id="58" name="テキスト ボックス 57">
          <a:extLst>
            <a:ext uri="{FF2B5EF4-FFF2-40B4-BE49-F238E27FC236}">
              <a16:creationId xmlns:a16="http://schemas.microsoft.com/office/drawing/2014/main" id="{AB090BAF-339F-4075-9DCC-B4AF7C038C4F}"/>
            </a:ext>
          </a:extLst>
        </xdr:cNvPr>
        <xdr:cNvSpPr txBox="1"/>
      </xdr:nvSpPr>
      <xdr:spPr>
        <a:xfrm>
          <a:off x="3924300" y="341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66662</xdr:rowOff>
    </xdr:from>
    <xdr:to>
      <xdr:col>18</xdr:col>
      <xdr:colOff>177800</xdr:colOff>
      <xdr:row>15</xdr:row>
      <xdr:rowOff>108991</xdr:rowOff>
    </xdr:to>
    <xdr:cxnSp macro="">
      <xdr:nvCxnSpPr>
        <xdr:cNvPr id="59" name="直線コネクタ 58">
          <a:extLst>
            <a:ext uri="{FF2B5EF4-FFF2-40B4-BE49-F238E27FC236}">
              <a16:creationId xmlns:a16="http://schemas.microsoft.com/office/drawing/2014/main" id="{DEC300E9-13D2-4F20-9ABC-4AEEC7363333}"/>
            </a:ext>
          </a:extLst>
        </xdr:cNvPr>
        <xdr:cNvCxnSpPr/>
      </xdr:nvCxnSpPr>
      <xdr:spPr bwMode="auto">
        <a:xfrm flipV="1">
          <a:off x="2908300" y="2686037"/>
          <a:ext cx="698500" cy="423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2A4F0FE8-F83A-46CE-B8EB-D63981DBAC2C}"/>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121658</xdr:rowOff>
    </xdr:from>
    <xdr:ext cx="762000" cy="259045"/>
    <xdr:sp macro="" textlink="">
      <xdr:nvSpPr>
        <xdr:cNvPr id="61" name="テキスト ボックス 60">
          <a:extLst>
            <a:ext uri="{FF2B5EF4-FFF2-40B4-BE49-F238E27FC236}">
              <a16:creationId xmlns:a16="http://schemas.microsoft.com/office/drawing/2014/main" id="{36D2BA81-5582-4B7A-8936-DD35C2BAF3F6}"/>
            </a:ext>
          </a:extLst>
        </xdr:cNvPr>
        <xdr:cNvSpPr txBox="1"/>
      </xdr:nvSpPr>
      <xdr:spPr>
        <a:xfrm>
          <a:off x="3225800" y="3426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81F66A8B-715E-4D74-961B-8858C0B3CFA7}"/>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142803</xdr:rowOff>
    </xdr:from>
    <xdr:ext cx="762000" cy="259045"/>
    <xdr:sp macro="" textlink="">
      <xdr:nvSpPr>
        <xdr:cNvPr id="63" name="テキスト ボックス 62">
          <a:extLst>
            <a:ext uri="{FF2B5EF4-FFF2-40B4-BE49-F238E27FC236}">
              <a16:creationId xmlns:a16="http://schemas.microsoft.com/office/drawing/2014/main" id="{F403A853-E861-427F-A2D5-A4BBEE5B0CB4}"/>
            </a:ext>
          </a:extLst>
        </xdr:cNvPr>
        <xdr:cNvSpPr txBox="1"/>
      </xdr:nvSpPr>
      <xdr:spPr>
        <a:xfrm>
          <a:off x="2527300" y="344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8ECB8814-A14B-4D50-BEDC-AB0F31BB6341}"/>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638EF5FF-EAE6-471B-B26B-75ABB1BB571B}"/>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1D8B1CBD-F494-4F66-A874-6FA11BBF0E05}"/>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3A8497CB-2A7B-4A29-A588-68FC818DD95A}"/>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5153FE42-7BEE-4EDE-85C3-CD67F3C117DC}"/>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156362</xdr:rowOff>
    </xdr:from>
    <xdr:to>
      <xdr:col>29</xdr:col>
      <xdr:colOff>177800</xdr:colOff>
      <xdr:row>14</xdr:row>
      <xdr:rowOff>86512</xdr:rowOff>
    </xdr:to>
    <xdr:sp macro="" textlink="">
      <xdr:nvSpPr>
        <xdr:cNvPr id="69" name="楕円 68">
          <a:extLst>
            <a:ext uri="{FF2B5EF4-FFF2-40B4-BE49-F238E27FC236}">
              <a16:creationId xmlns:a16="http://schemas.microsoft.com/office/drawing/2014/main" id="{DB8AB6F5-771E-4265-B4B4-B4974608961B}"/>
            </a:ext>
          </a:extLst>
        </xdr:cNvPr>
        <xdr:cNvSpPr/>
      </xdr:nvSpPr>
      <xdr:spPr bwMode="auto">
        <a:xfrm>
          <a:off x="5600700" y="24328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1439</xdr:rowOff>
    </xdr:from>
    <xdr:ext cx="762000" cy="259045"/>
    <xdr:sp macro="" textlink="">
      <xdr:nvSpPr>
        <xdr:cNvPr id="70" name="人口1人当たり決算額の推移該当値テキスト130">
          <a:extLst>
            <a:ext uri="{FF2B5EF4-FFF2-40B4-BE49-F238E27FC236}">
              <a16:creationId xmlns:a16="http://schemas.microsoft.com/office/drawing/2014/main" id="{0FDD3830-414F-4E31-B673-F47ED00C6293}"/>
            </a:ext>
          </a:extLst>
        </xdr:cNvPr>
        <xdr:cNvSpPr txBox="1"/>
      </xdr:nvSpPr>
      <xdr:spPr>
        <a:xfrm>
          <a:off x="5740400" y="227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158013</xdr:rowOff>
    </xdr:from>
    <xdr:to>
      <xdr:col>26</xdr:col>
      <xdr:colOff>101600</xdr:colOff>
      <xdr:row>15</xdr:row>
      <xdr:rowOff>88163</xdr:rowOff>
    </xdr:to>
    <xdr:sp macro="" textlink="">
      <xdr:nvSpPr>
        <xdr:cNvPr id="71" name="楕円 70">
          <a:extLst>
            <a:ext uri="{FF2B5EF4-FFF2-40B4-BE49-F238E27FC236}">
              <a16:creationId xmlns:a16="http://schemas.microsoft.com/office/drawing/2014/main" id="{F437F2F8-AE3D-4A43-92C0-EA73065BC652}"/>
            </a:ext>
          </a:extLst>
        </xdr:cNvPr>
        <xdr:cNvSpPr/>
      </xdr:nvSpPr>
      <xdr:spPr bwMode="auto">
        <a:xfrm>
          <a:off x="4953000" y="26059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98340</xdr:rowOff>
    </xdr:from>
    <xdr:ext cx="736600" cy="259045"/>
    <xdr:sp macro="" textlink="">
      <xdr:nvSpPr>
        <xdr:cNvPr id="72" name="テキスト ボックス 71">
          <a:extLst>
            <a:ext uri="{FF2B5EF4-FFF2-40B4-BE49-F238E27FC236}">
              <a16:creationId xmlns:a16="http://schemas.microsoft.com/office/drawing/2014/main" id="{8266A684-F7B4-4255-98FB-112EF65D2967}"/>
            </a:ext>
          </a:extLst>
        </xdr:cNvPr>
        <xdr:cNvSpPr txBox="1"/>
      </xdr:nvSpPr>
      <xdr:spPr>
        <a:xfrm>
          <a:off x="4622800" y="2374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17336</xdr:rowOff>
    </xdr:from>
    <xdr:to>
      <xdr:col>22</xdr:col>
      <xdr:colOff>165100</xdr:colOff>
      <xdr:row>15</xdr:row>
      <xdr:rowOff>118936</xdr:rowOff>
    </xdr:to>
    <xdr:sp macro="" textlink="">
      <xdr:nvSpPr>
        <xdr:cNvPr id="73" name="楕円 72">
          <a:extLst>
            <a:ext uri="{FF2B5EF4-FFF2-40B4-BE49-F238E27FC236}">
              <a16:creationId xmlns:a16="http://schemas.microsoft.com/office/drawing/2014/main" id="{AADAC26A-BC41-41C1-8DD6-5FC15624681A}"/>
            </a:ext>
          </a:extLst>
        </xdr:cNvPr>
        <xdr:cNvSpPr/>
      </xdr:nvSpPr>
      <xdr:spPr bwMode="auto">
        <a:xfrm>
          <a:off x="4254500" y="26367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129113</xdr:rowOff>
    </xdr:from>
    <xdr:ext cx="762000" cy="259045"/>
    <xdr:sp macro="" textlink="">
      <xdr:nvSpPr>
        <xdr:cNvPr id="74" name="テキスト ボックス 73">
          <a:extLst>
            <a:ext uri="{FF2B5EF4-FFF2-40B4-BE49-F238E27FC236}">
              <a16:creationId xmlns:a16="http://schemas.microsoft.com/office/drawing/2014/main" id="{E4D1E74C-66B5-42BF-8378-68089E1A0082}"/>
            </a:ext>
          </a:extLst>
        </xdr:cNvPr>
        <xdr:cNvSpPr txBox="1"/>
      </xdr:nvSpPr>
      <xdr:spPr>
        <a:xfrm>
          <a:off x="3924300" y="2405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15862</xdr:rowOff>
    </xdr:from>
    <xdr:to>
      <xdr:col>19</xdr:col>
      <xdr:colOff>38100</xdr:colOff>
      <xdr:row>15</xdr:row>
      <xdr:rowOff>117462</xdr:rowOff>
    </xdr:to>
    <xdr:sp macro="" textlink="">
      <xdr:nvSpPr>
        <xdr:cNvPr id="75" name="楕円 74">
          <a:extLst>
            <a:ext uri="{FF2B5EF4-FFF2-40B4-BE49-F238E27FC236}">
              <a16:creationId xmlns:a16="http://schemas.microsoft.com/office/drawing/2014/main" id="{2C432211-63E3-4012-97E5-FEE12A95ED16}"/>
            </a:ext>
          </a:extLst>
        </xdr:cNvPr>
        <xdr:cNvSpPr/>
      </xdr:nvSpPr>
      <xdr:spPr bwMode="auto">
        <a:xfrm>
          <a:off x="3556000" y="26352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127639</xdr:rowOff>
    </xdr:from>
    <xdr:ext cx="762000" cy="259045"/>
    <xdr:sp macro="" textlink="">
      <xdr:nvSpPr>
        <xdr:cNvPr id="76" name="テキスト ボックス 75">
          <a:extLst>
            <a:ext uri="{FF2B5EF4-FFF2-40B4-BE49-F238E27FC236}">
              <a16:creationId xmlns:a16="http://schemas.microsoft.com/office/drawing/2014/main" id="{87E5F27A-882C-4BC7-B75F-48CB927C1177}"/>
            </a:ext>
          </a:extLst>
        </xdr:cNvPr>
        <xdr:cNvSpPr txBox="1"/>
      </xdr:nvSpPr>
      <xdr:spPr>
        <a:xfrm>
          <a:off x="3225800" y="2404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58191</xdr:rowOff>
    </xdr:from>
    <xdr:to>
      <xdr:col>15</xdr:col>
      <xdr:colOff>101600</xdr:colOff>
      <xdr:row>15</xdr:row>
      <xdr:rowOff>159791</xdr:rowOff>
    </xdr:to>
    <xdr:sp macro="" textlink="">
      <xdr:nvSpPr>
        <xdr:cNvPr id="77" name="楕円 76">
          <a:extLst>
            <a:ext uri="{FF2B5EF4-FFF2-40B4-BE49-F238E27FC236}">
              <a16:creationId xmlns:a16="http://schemas.microsoft.com/office/drawing/2014/main" id="{132C3535-42CB-4B3D-B605-4D4475648376}"/>
            </a:ext>
          </a:extLst>
        </xdr:cNvPr>
        <xdr:cNvSpPr/>
      </xdr:nvSpPr>
      <xdr:spPr bwMode="auto">
        <a:xfrm>
          <a:off x="2857500" y="26775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169968</xdr:rowOff>
    </xdr:from>
    <xdr:ext cx="762000" cy="259045"/>
    <xdr:sp macro="" textlink="">
      <xdr:nvSpPr>
        <xdr:cNvPr id="78" name="テキスト ボックス 77">
          <a:extLst>
            <a:ext uri="{FF2B5EF4-FFF2-40B4-BE49-F238E27FC236}">
              <a16:creationId xmlns:a16="http://schemas.microsoft.com/office/drawing/2014/main" id="{8B638EAF-A044-49ED-A91B-DC6EFB47F20D}"/>
            </a:ext>
          </a:extLst>
        </xdr:cNvPr>
        <xdr:cNvSpPr txBox="1"/>
      </xdr:nvSpPr>
      <xdr:spPr>
        <a:xfrm>
          <a:off x="2527300" y="2446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E446A6A3-45F1-4BFD-9E17-662AB810F76E}"/>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2F05DA81-02AF-49AB-AA01-BAB326B29E1C}"/>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F032F825-902B-4BC3-B523-8E1BCF5213FE}"/>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8932A015-408B-4E2F-8E4F-D8C36C8589BF}"/>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86BB94F-3B7C-434E-B89F-D1F65825A7E6}"/>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FC466C96-EF36-4D55-9E04-48464B3B3BFF}"/>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F3373328-FAD1-4B1F-8E69-15250550DE57}"/>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F7B8B67A-F1AD-4312-9040-6B4AC8F49EED}"/>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E338318C-1D67-480B-A692-A871E187965C}"/>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ADA35A28-9E76-4746-B909-53D362D2F2B4}"/>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3A785BD-7191-4008-AE89-4F3251F55CCE}"/>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3200975F-77E4-4D86-8542-409B9AA36109}"/>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FB140747-FF7E-427D-A0DE-BDEE6B36FF8E}"/>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631C7B0C-75D4-4345-83A5-067F94ABB8F2}"/>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E6B8DE4E-1A19-4852-88DB-32F7F3687026}"/>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6779540A-4B2F-444A-96AF-18A986AAD976}"/>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93C0386-A4A0-4571-B31F-737D7DFCB88F}"/>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B8BEA78-5EA1-487B-80B1-1C89F983F7A3}"/>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F25CDE6C-D09E-47AA-BB93-29F283AC4896}"/>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415FF58B-9F08-4578-9ADE-8B8C987DE7E3}"/>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F4C96280-BD1D-4A22-AB4F-A0088418AA77}"/>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6D522FA0-607F-4477-B160-1F0B2EF252F2}"/>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D4233622-723F-4634-902A-65B174123F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EC8BC2D3-A834-46CE-B28F-C68AC553C083}"/>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43F8570-F02A-436B-A223-8076DF3669D9}"/>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DD27E16E-E8B8-4A7A-9B2E-45C52C263759}"/>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489B260F-F342-4BC7-AEEB-CB8C60CA9A76}"/>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BE4AAB70-E248-438A-A604-066A8120BAA7}"/>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D6A4FE0D-9F44-4FD3-B15A-0022410BA98D}"/>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45336FCE-B222-4620-A6FD-4927A462ED9D}"/>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167622</xdr:rowOff>
    </xdr:from>
    <xdr:to>
      <xdr:col>29</xdr:col>
      <xdr:colOff>127000</xdr:colOff>
      <xdr:row>34</xdr:row>
      <xdr:rowOff>201706</xdr:rowOff>
    </xdr:to>
    <xdr:cxnSp macro="">
      <xdr:nvCxnSpPr>
        <xdr:cNvPr id="109" name="直線コネクタ 108">
          <a:extLst>
            <a:ext uri="{FF2B5EF4-FFF2-40B4-BE49-F238E27FC236}">
              <a16:creationId xmlns:a16="http://schemas.microsoft.com/office/drawing/2014/main" id="{F8EAF0F4-E961-4D21-A0D1-A2CDEA995087}"/>
            </a:ext>
          </a:extLst>
        </xdr:cNvPr>
        <xdr:cNvCxnSpPr/>
      </xdr:nvCxnSpPr>
      <xdr:spPr bwMode="auto">
        <a:xfrm flipV="1">
          <a:off x="5003800" y="6435072"/>
          <a:ext cx="647700" cy="340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321111</xdr:rowOff>
    </xdr:from>
    <xdr:ext cx="762000" cy="259045"/>
    <xdr:sp macro="" textlink="">
      <xdr:nvSpPr>
        <xdr:cNvPr id="110" name="人口1人当たり決算額の推移平均値テキスト445">
          <a:extLst>
            <a:ext uri="{FF2B5EF4-FFF2-40B4-BE49-F238E27FC236}">
              <a16:creationId xmlns:a16="http://schemas.microsoft.com/office/drawing/2014/main" id="{DD40DDC8-B585-4714-A3D6-1A2C318AD254}"/>
            </a:ext>
          </a:extLst>
        </xdr:cNvPr>
        <xdr:cNvSpPr txBox="1"/>
      </xdr:nvSpPr>
      <xdr:spPr>
        <a:xfrm>
          <a:off x="5740400" y="6588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A2732E7E-D0E8-4A96-9123-609377D21A28}"/>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201706</xdr:rowOff>
    </xdr:from>
    <xdr:to>
      <xdr:col>26</xdr:col>
      <xdr:colOff>50800</xdr:colOff>
      <xdr:row>34</xdr:row>
      <xdr:rowOff>207444</xdr:rowOff>
    </xdr:to>
    <xdr:cxnSp macro="">
      <xdr:nvCxnSpPr>
        <xdr:cNvPr id="112" name="直線コネクタ 111">
          <a:extLst>
            <a:ext uri="{FF2B5EF4-FFF2-40B4-BE49-F238E27FC236}">
              <a16:creationId xmlns:a16="http://schemas.microsoft.com/office/drawing/2014/main" id="{A76BDA95-B500-461C-A1E1-6056E04BB9EB}"/>
            </a:ext>
          </a:extLst>
        </xdr:cNvPr>
        <xdr:cNvCxnSpPr/>
      </xdr:nvCxnSpPr>
      <xdr:spPr bwMode="auto">
        <a:xfrm flipV="1">
          <a:off x="4305300" y="6469156"/>
          <a:ext cx="698500" cy="57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D35872E3-8BC6-4AB0-9B91-04CD972C1E7B}"/>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104741</xdr:rowOff>
    </xdr:from>
    <xdr:ext cx="736600" cy="259045"/>
    <xdr:sp macro="" textlink="">
      <xdr:nvSpPr>
        <xdr:cNvPr id="114" name="テキスト ボックス 113">
          <a:extLst>
            <a:ext uri="{FF2B5EF4-FFF2-40B4-BE49-F238E27FC236}">
              <a16:creationId xmlns:a16="http://schemas.microsoft.com/office/drawing/2014/main" id="{C334E618-4E31-45E9-A713-136F0B092302}"/>
            </a:ext>
          </a:extLst>
        </xdr:cNvPr>
        <xdr:cNvSpPr txBox="1"/>
      </xdr:nvSpPr>
      <xdr:spPr>
        <a:xfrm>
          <a:off x="4622800" y="6715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181407</xdr:rowOff>
    </xdr:from>
    <xdr:to>
      <xdr:col>22</xdr:col>
      <xdr:colOff>114300</xdr:colOff>
      <xdr:row>34</xdr:row>
      <xdr:rowOff>207444</xdr:rowOff>
    </xdr:to>
    <xdr:cxnSp macro="">
      <xdr:nvCxnSpPr>
        <xdr:cNvPr id="115" name="直線コネクタ 114">
          <a:extLst>
            <a:ext uri="{FF2B5EF4-FFF2-40B4-BE49-F238E27FC236}">
              <a16:creationId xmlns:a16="http://schemas.microsoft.com/office/drawing/2014/main" id="{0A6F6D7C-8E2B-48C2-8F5F-D1EE0AB64DFA}"/>
            </a:ext>
          </a:extLst>
        </xdr:cNvPr>
        <xdr:cNvCxnSpPr/>
      </xdr:nvCxnSpPr>
      <xdr:spPr bwMode="auto">
        <a:xfrm>
          <a:off x="3606800" y="6448857"/>
          <a:ext cx="698500" cy="260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C8712E13-337B-4B46-AC59-9CCB61E7276B}"/>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114685</xdr:rowOff>
    </xdr:from>
    <xdr:ext cx="762000" cy="259045"/>
    <xdr:sp macro="" textlink="">
      <xdr:nvSpPr>
        <xdr:cNvPr id="117" name="テキスト ボックス 116">
          <a:extLst>
            <a:ext uri="{FF2B5EF4-FFF2-40B4-BE49-F238E27FC236}">
              <a16:creationId xmlns:a16="http://schemas.microsoft.com/office/drawing/2014/main" id="{163BD073-908B-448D-8654-2CAE054D5700}"/>
            </a:ext>
          </a:extLst>
        </xdr:cNvPr>
        <xdr:cNvSpPr txBox="1"/>
      </xdr:nvSpPr>
      <xdr:spPr>
        <a:xfrm>
          <a:off x="3924300" y="672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140305</xdr:rowOff>
    </xdr:from>
    <xdr:to>
      <xdr:col>18</xdr:col>
      <xdr:colOff>177800</xdr:colOff>
      <xdr:row>34</xdr:row>
      <xdr:rowOff>181407</xdr:rowOff>
    </xdr:to>
    <xdr:cxnSp macro="">
      <xdr:nvCxnSpPr>
        <xdr:cNvPr id="118" name="直線コネクタ 117">
          <a:extLst>
            <a:ext uri="{FF2B5EF4-FFF2-40B4-BE49-F238E27FC236}">
              <a16:creationId xmlns:a16="http://schemas.microsoft.com/office/drawing/2014/main" id="{7DC0D863-1CA2-4067-A72C-447F26577463}"/>
            </a:ext>
          </a:extLst>
        </xdr:cNvPr>
        <xdr:cNvCxnSpPr/>
      </xdr:nvCxnSpPr>
      <xdr:spPr bwMode="auto">
        <a:xfrm>
          <a:off x="2908300" y="6407755"/>
          <a:ext cx="698500" cy="411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81A33D2D-6FDF-4304-84E1-190FD8FF3F73}"/>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142437</xdr:rowOff>
    </xdr:from>
    <xdr:ext cx="762000" cy="259045"/>
    <xdr:sp macro="" textlink="">
      <xdr:nvSpPr>
        <xdr:cNvPr id="120" name="テキスト ボックス 119">
          <a:extLst>
            <a:ext uri="{FF2B5EF4-FFF2-40B4-BE49-F238E27FC236}">
              <a16:creationId xmlns:a16="http://schemas.microsoft.com/office/drawing/2014/main" id="{C9697960-01A7-4DDD-826C-55C3DD96A3A3}"/>
            </a:ext>
          </a:extLst>
        </xdr:cNvPr>
        <xdr:cNvSpPr txBox="1"/>
      </xdr:nvSpPr>
      <xdr:spPr>
        <a:xfrm>
          <a:off x="3225800" y="675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99EEAA9D-F56B-403F-92F2-C5F310C34DDE}"/>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157731</xdr:rowOff>
    </xdr:from>
    <xdr:ext cx="762000" cy="259045"/>
    <xdr:sp macro="" textlink="">
      <xdr:nvSpPr>
        <xdr:cNvPr id="122" name="テキスト ボックス 121">
          <a:extLst>
            <a:ext uri="{FF2B5EF4-FFF2-40B4-BE49-F238E27FC236}">
              <a16:creationId xmlns:a16="http://schemas.microsoft.com/office/drawing/2014/main" id="{978A6DF0-8AD9-495D-8169-CB02B8313A6A}"/>
            </a:ext>
          </a:extLst>
        </xdr:cNvPr>
        <xdr:cNvSpPr txBox="1"/>
      </xdr:nvSpPr>
      <xdr:spPr>
        <a:xfrm>
          <a:off x="2527300" y="676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F344BBAE-6BB6-4EE3-8E5A-BBD6B4323271}"/>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7DCE68A6-91F9-498E-A169-2471EAA148AA}"/>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90ED2A2-29C3-4486-A339-5A8568E806ED}"/>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92BAC377-386A-4A9C-A27B-E00C7DD90383}"/>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B0214E53-5189-4716-880B-8074ECC04AB5}"/>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116822</xdr:rowOff>
    </xdr:from>
    <xdr:to>
      <xdr:col>29</xdr:col>
      <xdr:colOff>177800</xdr:colOff>
      <xdr:row>34</xdr:row>
      <xdr:rowOff>218422</xdr:rowOff>
    </xdr:to>
    <xdr:sp macro="" textlink="">
      <xdr:nvSpPr>
        <xdr:cNvPr id="128" name="楕円 127">
          <a:extLst>
            <a:ext uri="{FF2B5EF4-FFF2-40B4-BE49-F238E27FC236}">
              <a16:creationId xmlns:a16="http://schemas.microsoft.com/office/drawing/2014/main" id="{73D7D730-C2BE-483E-B6B3-764900E365B2}"/>
            </a:ext>
          </a:extLst>
        </xdr:cNvPr>
        <xdr:cNvSpPr/>
      </xdr:nvSpPr>
      <xdr:spPr bwMode="auto">
        <a:xfrm>
          <a:off x="5600700" y="63842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304799</xdr:rowOff>
    </xdr:from>
    <xdr:ext cx="762000" cy="259045"/>
    <xdr:sp macro="" textlink="">
      <xdr:nvSpPr>
        <xdr:cNvPr id="129" name="人口1人当たり決算額の推移該当値テキスト445">
          <a:extLst>
            <a:ext uri="{FF2B5EF4-FFF2-40B4-BE49-F238E27FC236}">
              <a16:creationId xmlns:a16="http://schemas.microsoft.com/office/drawing/2014/main" id="{748D900B-C774-48A5-B1BA-23FBE294A424}"/>
            </a:ext>
          </a:extLst>
        </xdr:cNvPr>
        <xdr:cNvSpPr txBox="1"/>
      </xdr:nvSpPr>
      <xdr:spPr>
        <a:xfrm>
          <a:off x="5740400" y="622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150906</xdr:rowOff>
    </xdr:from>
    <xdr:to>
      <xdr:col>26</xdr:col>
      <xdr:colOff>101600</xdr:colOff>
      <xdr:row>34</xdr:row>
      <xdr:rowOff>252506</xdr:rowOff>
    </xdr:to>
    <xdr:sp macro="" textlink="">
      <xdr:nvSpPr>
        <xdr:cNvPr id="130" name="楕円 129">
          <a:extLst>
            <a:ext uri="{FF2B5EF4-FFF2-40B4-BE49-F238E27FC236}">
              <a16:creationId xmlns:a16="http://schemas.microsoft.com/office/drawing/2014/main" id="{51C9B792-DEAE-4522-AE58-E6D7AF56B86C}"/>
            </a:ext>
          </a:extLst>
        </xdr:cNvPr>
        <xdr:cNvSpPr/>
      </xdr:nvSpPr>
      <xdr:spPr bwMode="auto">
        <a:xfrm>
          <a:off x="4953000" y="64183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262683</xdr:rowOff>
    </xdr:from>
    <xdr:ext cx="736600" cy="259045"/>
    <xdr:sp macro="" textlink="">
      <xdr:nvSpPr>
        <xdr:cNvPr id="131" name="テキスト ボックス 130">
          <a:extLst>
            <a:ext uri="{FF2B5EF4-FFF2-40B4-BE49-F238E27FC236}">
              <a16:creationId xmlns:a16="http://schemas.microsoft.com/office/drawing/2014/main" id="{9CBC1CDE-2B0D-425F-BFB3-40274B2FEF0F}"/>
            </a:ext>
          </a:extLst>
        </xdr:cNvPr>
        <xdr:cNvSpPr txBox="1"/>
      </xdr:nvSpPr>
      <xdr:spPr>
        <a:xfrm>
          <a:off x="4622800" y="6187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156644</xdr:rowOff>
    </xdr:from>
    <xdr:to>
      <xdr:col>22</xdr:col>
      <xdr:colOff>165100</xdr:colOff>
      <xdr:row>34</xdr:row>
      <xdr:rowOff>258245</xdr:rowOff>
    </xdr:to>
    <xdr:sp macro="" textlink="">
      <xdr:nvSpPr>
        <xdr:cNvPr id="132" name="楕円 131">
          <a:extLst>
            <a:ext uri="{FF2B5EF4-FFF2-40B4-BE49-F238E27FC236}">
              <a16:creationId xmlns:a16="http://schemas.microsoft.com/office/drawing/2014/main" id="{9979F4DA-B3E5-4A9F-A2BD-186084E935D2}"/>
            </a:ext>
          </a:extLst>
        </xdr:cNvPr>
        <xdr:cNvSpPr/>
      </xdr:nvSpPr>
      <xdr:spPr bwMode="auto">
        <a:xfrm>
          <a:off x="4254500" y="6424094"/>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268421</xdr:rowOff>
    </xdr:from>
    <xdr:ext cx="762000" cy="259045"/>
    <xdr:sp macro="" textlink="">
      <xdr:nvSpPr>
        <xdr:cNvPr id="133" name="テキスト ボックス 132">
          <a:extLst>
            <a:ext uri="{FF2B5EF4-FFF2-40B4-BE49-F238E27FC236}">
              <a16:creationId xmlns:a16="http://schemas.microsoft.com/office/drawing/2014/main" id="{B5F83639-85AB-466A-8D6B-204F5285B7E0}"/>
            </a:ext>
          </a:extLst>
        </xdr:cNvPr>
        <xdr:cNvSpPr txBox="1"/>
      </xdr:nvSpPr>
      <xdr:spPr>
        <a:xfrm>
          <a:off x="3924300" y="6192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130607</xdr:rowOff>
    </xdr:from>
    <xdr:to>
      <xdr:col>19</xdr:col>
      <xdr:colOff>38100</xdr:colOff>
      <xdr:row>34</xdr:row>
      <xdr:rowOff>232207</xdr:rowOff>
    </xdr:to>
    <xdr:sp macro="" textlink="">
      <xdr:nvSpPr>
        <xdr:cNvPr id="134" name="楕円 133">
          <a:extLst>
            <a:ext uri="{FF2B5EF4-FFF2-40B4-BE49-F238E27FC236}">
              <a16:creationId xmlns:a16="http://schemas.microsoft.com/office/drawing/2014/main" id="{37EF42BD-C6EC-4F15-9CFE-C2F9627F6673}"/>
            </a:ext>
          </a:extLst>
        </xdr:cNvPr>
        <xdr:cNvSpPr/>
      </xdr:nvSpPr>
      <xdr:spPr bwMode="auto">
        <a:xfrm>
          <a:off x="3556000" y="63980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242384</xdr:rowOff>
    </xdr:from>
    <xdr:ext cx="762000" cy="259045"/>
    <xdr:sp macro="" textlink="">
      <xdr:nvSpPr>
        <xdr:cNvPr id="135" name="テキスト ボックス 134">
          <a:extLst>
            <a:ext uri="{FF2B5EF4-FFF2-40B4-BE49-F238E27FC236}">
              <a16:creationId xmlns:a16="http://schemas.microsoft.com/office/drawing/2014/main" id="{9DB1BF5F-CAF6-4F0E-9F4F-15871364289E}"/>
            </a:ext>
          </a:extLst>
        </xdr:cNvPr>
        <xdr:cNvSpPr txBox="1"/>
      </xdr:nvSpPr>
      <xdr:spPr>
        <a:xfrm>
          <a:off x="3225800" y="616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89505</xdr:rowOff>
    </xdr:from>
    <xdr:to>
      <xdr:col>15</xdr:col>
      <xdr:colOff>101600</xdr:colOff>
      <xdr:row>34</xdr:row>
      <xdr:rowOff>191105</xdr:rowOff>
    </xdr:to>
    <xdr:sp macro="" textlink="">
      <xdr:nvSpPr>
        <xdr:cNvPr id="136" name="楕円 135">
          <a:extLst>
            <a:ext uri="{FF2B5EF4-FFF2-40B4-BE49-F238E27FC236}">
              <a16:creationId xmlns:a16="http://schemas.microsoft.com/office/drawing/2014/main" id="{82862B4D-7DEE-448C-BD82-9ADD24F462D6}"/>
            </a:ext>
          </a:extLst>
        </xdr:cNvPr>
        <xdr:cNvSpPr/>
      </xdr:nvSpPr>
      <xdr:spPr bwMode="auto">
        <a:xfrm>
          <a:off x="2857500" y="63569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201282</xdr:rowOff>
    </xdr:from>
    <xdr:ext cx="762000" cy="259045"/>
    <xdr:sp macro="" textlink="">
      <xdr:nvSpPr>
        <xdr:cNvPr id="137" name="テキスト ボックス 136">
          <a:extLst>
            <a:ext uri="{FF2B5EF4-FFF2-40B4-BE49-F238E27FC236}">
              <a16:creationId xmlns:a16="http://schemas.microsoft.com/office/drawing/2014/main" id="{D95FF115-A864-43C5-B0C9-53D20C523CFB}"/>
            </a:ext>
          </a:extLst>
        </xdr:cNvPr>
        <xdr:cNvSpPr txBox="1"/>
      </xdr:nvSpPr>
      <xdr:spPr>
        <a:xfrm>
          <a:off x="2527300" y="612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8E044A7-E686-46E9-BCA2-CA9A68D2FAB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4983E7B7-76A5-46E9-875C-5880DECC6D38}"/>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479490CE-7EE5-4035-9ABF-EADDB619779F}"/>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9FC47C5D-270A-474D-A081-7BE469751A8B}"/>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和歌山県白浜町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1DBCCF7-65C2-4947-9E39-7DBEC606948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F0F8623-4758-466B-8BC6-0F47B469F74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3BB4507-9889-4CEB-8EF2-1446661F46F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DF056EB-8296-4232-9EA8-F456D6F0FC8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41D7F5B-23F0-4331-85BD-319F1A1E746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A434042F-4F0E-49C7-A230-B3145E5D6053}"/>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19,753
19,234
200.99
14,282,397
14,041,300
128,757
7,582,344
14,538,777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3642DE3-8694-41D3-A9A5-0818898C061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ED6FF21-7011-43BB-86DB-1B80E4EF859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64CCB38-94E0-489C-87F7-344BEAF4305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17.7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D5D5FB5-3555-44DB-A59B-7E457285C0F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3A003A4-A6A9-483B-AB46-30F1FF3D794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8F940012-9AA8-46DE-A29B-1706FCE400DD}"/>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ADBB10DD-4AC4-4BFF-8C3E-35DFCE5EB997}"/>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7760887B-A7CF-43F7-A725-EFD1B84CC2E8}"/>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D7BF3CAC-2CFC-44A1-A6F5-7897FAF145A9}"/>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538ED9D-C293-4075-B23A-368B6D50B3B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9C96CE24-B13D-4813-A22C-D4806556A1A8}"/>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97A74B65-44FC-425C-8C20-59E7DC39393E}"/>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DB48B4A7-C410-4A97-8BCD-68C538CE639E}"/>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95EA4F52-5B67-4ACE-B949-CFB5D88CA8FF}"/>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74D60A8-CDD7-431F-9518-D780E224127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24EBA108-8C60-4CA6-A97C-2D9DEB9BD218}"/>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1BF41AD-927C-4BD4-ABD7-AAFECB71C45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D483A751-EEC9-495A-94BF-9510026254C3}"/>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8D7FEE36-770D-4AC6-8659-C58445D19DF9}"/>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1CCD0462-6287-493A-85E4-264A2054ACB4}"/>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BC2DC5CA-C887-439C-9578-5FADE53BAB51}"/>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F77CF5F2-7BD5-464F-BCC0-FB0442532B69}"/>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78E5414-1237-4745-BA41-DF3C26E6C359}"/>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F556CC0B-07BD-4330-8E0F-D3AE664163CD}"/>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C95D097-DAC7-4086-AAFD-5BA42BF2DAAF}"/>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7B213384-B1B1-42AA-8270-43EE343FE5C9}"/>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C0AC53E7-3338-4B2D-9A96-D2B8FD52E7AE}"/>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96,784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58F353A2-597C-43C7-BDC3-58F2A4A8F8DA}"/>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64EA88E7-7952-474A-A77D-F66A857F0A23}"/>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DADB3B75-E9EA-443E-9204-754B5C7ACFA1}"/>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F2AEBC8F-DE92-4DFB-8F25-F30155B0A957}"/>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D03D8C73-68D0-4E65-AB6B-68980045E4C4}"/>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2803A011-3083-46DD-8DF8-BF2449393EAD}"/>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7EA139B-FA8E-4DAF-A52E-85695A09015D}"/>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18FDB1C9-DD74-4E3F-BE9C-F2E5BC52F12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CDA08995-03DC-4FB5-A7E1-8FD7119BD908}"/>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E263243-4087-42EA-B0EB-D2749AEBDB59}"/>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92D19C09-E470-47E9-A15A-1EBE6564D8BC}"/>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D21AEDE4-6017-4EDC-AE5C-C6275DCFC63A}"/>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FBF4EBC8-D146-4498-BEAB-076241755CD4}"/>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8E0A8608-6E1D-47A4-A938-089244A70092}"/>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4216B4FD-5F0A-4CA2-854E-BCCC9FFF6D8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7E06FFE0-262F-4E5C-9740-8ED25D37704A}"/>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FA1DC95A-FA18-4FEA-B45B-51E8951E4BE9}"/>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43185666-06A1-4AD2-ACC3-898D41525668}"/>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FD0CE7C-9E13-4D61-890A-509BA13B5486}"/>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E07E18B-3AC2-4272-B321-0D0CF862C7C2}"/>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E11ACD57-2B47-4840-BAA2-5B1A94091ECE}"/>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A2657648-6F57-4764-BB2B-58E57EFBB183}"/>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FF2C9CF-EF02-4004-8C9D-65605781D68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BE589AEA-5713-43C6-99E1-5639BF43482B}"/>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73096</xdr:rowOff>
    </xdr:from>
    <xdr:to>
      <xdr:col>24</xdr:col>
      <xdr:colOff>63500</xdr:colOff>
      <xdr:row>31</xdr:row>
      <xdr:rowOff>63201</xdr:rowOff>
    </xdr:to>
    <xdr:cxnSp macro="">
      <xdr:nvCxnSpPr>
        <xdr:cNvPr id="63" name="直線コネクタ 62">
          <a:extLst>
            <a:ext uri="{FF2B5EF4-FFF2-40B4-BE49-F238E27FC236}">
              <a16:creationId xmlns:a16="http://schemas.microsoft.com/office/drawing/2014/main" id="{DD446FF4-428C-410D-90E6-E8118EF07C5E}"/>
            </a:ext>
          </a:extLst>
        </xdr:cNvPr>
        <xdr:cNvCxnSpPr/>
      </xdr:nvCxnSpPr>
      <xdr:spPr>
        <a:xfrm flipV="1">
          <a:off x="3797300" y="5216596"/>
          <a:ext cx="838200" cy="16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a:extLst>
            <a:ext uri="{FF2B5EF4-FFF2-40B4-BE49-F238E27FC236}">
              <a16:creationId xmlns:a16="http://schemas.microsoft.com/office/drawing/2014/main" id="{C947C5B6-0947-4016-9B54-E9BE1EF93B58}"/>
            </a:ext>
          </a:extLst>
        </xdr:cNvPr>
        <xdr:cNvSpPr txBox="1"/>
      </xdr:nvSpPr>
      <xdr:spPr>
        <a:xfrm>
          <a:off x="4686300" y="618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62EB9797-4D2D-4672-BD3E-C9AAEC758237}"/>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63201</xdr:rowOff>
    </xdr:from>
    <xdr:to>
      <xdr:col>19</xdr:col>
      <xdr:colOff>177800</xdr:colOff>
      <xdr:row>31</xdr:row>
      <xdr:rowOff>70418</xdr:rowOff>
    </xdr:to>
    <xdr:cxnSp macro="">
      <xdr:nvCxnSpPr>
        <xdr:cNvPr id="66" name="直線コネクタ 65">
          <a:extLst>
            <a:ext uri="{FF2B5EF4-FFF2-40B4-BE49-F238E27FC236}">
              <a16:creationId xmlns:a16="http://schemas.microsoft.com/office/drawing/2014/main" id="{A2C863E3-5817-48D6-BCBC-ADE16727D75C}"/>
            </a:ext>
          </a:extLst>
        </xdr:cNvPr>
        <xdr:cNvCxnSpPr/>
      </xdr:nvCxnSpPr>
      <xdr:spPr>
        <a:xfrm flipV="1">
          <a:off x="2908300" y="5378151"/>
          <a:ext cx="889000" cy="7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D78FAFB4-08B0-4632-8F50-2E2E50F72C48}"/>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38785</xdr:rowOff>
    </xdr:from>
    <xdr:ext cx="534377" cy="259045"/>
    <xdr:sp macro="" textlink="">
      <xdr:nvSpPr>
        <xdr:cNvPr id="68" name="テキスト ボックス 67">
          <a:extLst>
            <a:ext uri="{FF2B5EF4-FFF2-40B4-BE49-F238E27FC236}">
              <a16:creationId xmlns:a16="http://schemas.microsoft.com/office/drawing/2014/main" id="{F0EAE039-85F2-4102-9DCF-884F3BE1F9C3}"/>
            </a:ext>
          </a:extLst>
        </xdr:cNvPr>
        <xdr:cNvSpPr txBox="1"/>
      </xdr:nvSpPr>
      <xdr:spPr>
        <a:xfrm>
          <a:off x="3530111" y="638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70418</xdr:rowOff>
    </xdr:from>
    <xdr:to>
      <xdr:col>15</xdr:col>
      <xdr:colOff>50800</xdr:colOff>
      <xdr:row>31</xdr:row>
      <xdr:rowOff>114244</xdr:rowOff>
    </xdr:to>
    <xdr:cxnSp macro="">
      <xdr:nvCxnSpPr>
        <xdr:cNvPr id="69" name="直線コネクタ 68">
          <a:extLst>
            <a:ext uri="{FF2B5EF4-FFF2-40B4-BE49-F238E27FC236}">
              <a16:creationId xmlns:a16="http://schemas.microsoft.com/office/drawing/2014/main" id="{32530B78-6BB6-4539-BFC6-90FC041FF08A}"/>
            </a:ext>
          </a:extLst>
        </xdr:cNvPr>
        <xdr:cNvCxnSpPr/>
      </xdr:nvCxnSpPr>
      <xdr:spPr>
        <a:xfrm flipV="1">
          <a:off x="2019300" y="5385368"/>
          <a:ext cx="889000" cy="43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6039C922-B270-4407-9BEB-BB3B26CB68B6}"/>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66462</xdr:rowOff>
    </xdr:from>
    <xdr:ext cx="534377" cy="259045"/>
    <xdr:sp macro="" textlink="">
      <xdr:nvSpPr>
        <xdr:cNvPr id="71" name="テキスト ボックス 70">
          <a:extLst>
            <a:ext uri="{FF2B5EF4-FFF2-40B4-BE49-F238E27FC236}">
              <a16:creationId xmlns:a16="http://schemas.microsoft.com/office/drawing/2014/main" id="{64F32A78-47DF-4335-80D4-63C9C71BA4FF}"/>
            </a:ext>
          </a:extLst>
        </xdr:cNvPr>
        <xdr:cNvSpPr txBox="1"/>
      </xdr:nvSpPr>
      <xdr:spPr>
        <a:xfrm>
          <a:off x="2641111" y="641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114244</xdr:rowOff>
    </xdr:from>
    <xdr:to>
      <xdr:col>10</xdr:col>
      <xdr:colOff>114300</xdr:colOff>
      <xdr:row>31</xdr:row>
      <xdr:rowOff>141088</xdr:rowOff>
    </xdr:to>
    <xdr:cxnSp macro="">
      <xdr:nvCxnSpPr>
        <xdr:cNvPr id="72" name="直線コネクタ 71">
          <a:extLst>
            <a:ext uri="{FF2B5EF4-FFF2-40B4-BE49-F238E27FC236}">
              <a16:creationId xmlns:a16="http://schemas.microsoft.com/office/drawing/2014/main" id="{F4E2B2B8-6599-49AB-8B5C-360563C59B6C}"/>
            </a:ext>
          </a:extLst>
        </xdr:cNvPr>
        <xdr:cNvCxnSpPr/>
      </xdr:nvCxnSpPr>
      <xdr:spPr>
        <a:xfrm flipV="1">
          <a:off x="1130300" y="5429194"/>
          <a:ext cx="889000" cy="26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CAF62400-3574-4CE5-85BB-37F240F77646}"/>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74266</xdr:rowOff>
    </xdr:from>
    <xdr:ext cx="534377" cy="259045"/>
    <xdr:sp macro="" textlink="">
      <xdr:nvSpPr>
        <xdr:cNvPr id="74" name="テキスト ボックス 73">
          <a:extLst>
            <a:ext uri="{FF2B5EF4-FFF2-40B4-BE49-F238E27FC236}">
              <a16:creationId xmlns:a16="http://schemas.microsoft.com/office/drawing/2014/main" id="{A87BAE57-2A5C-4BE8-9FB9-C74D31A4BC83}"/>
            </a:ext>
          </a:extLst>
        </xdr:cNvPr>
        <xdr:cNvSpPr txBox="1"/>
      </xdr:nvSpPr>
      <xdr:spPr>
        <a:xfrm>
          <a:off x="1752111"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C104C12B-D956-4169-8A54-91D534F7EF73}"/>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97029</xdr:rowOff>
    </xdr:from>
    <xdr:ext cx="534377" cy="259045"/>
    <xdr:sp macro="" textlink="">
      <xdr:nvSpPr>
        <xdr:cNvPr id="76" name="テキスト ボックス 75">
          <a:extLst>
            <a:ext uri="{FF2B5EF4-FFF2-40B4-BE49-F238E27FC236}">
              <a16:creationId xmlns:a16="http://schemas.microsoft.com/office/drawing/2014/main" id="{74B1F0F5-1027-41C0-913C-FF9AB2FD29BC}"/>
            </a:ext>
          </a:extLst>
        </xdr:cNvPr>
        <xdr:cNvSpPr txBox="1"/>
      </xdr:nvSpPr>
      <xdr:spPr>
        <a:xfrm>
          <a:off x="863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3F58AA65-5B35-4B18-8183-6B049D810EE6}"/>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A0DD660A-B101-421B-A520-4871644EBA1E}"/>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4C753973-A9CB-46EC-ABA9-1D339FB118E6}"/>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393161C7-F741-4E97-B235-7AA7CFD8AB77}"/>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47C4A71A-1FA3-48C4-9A67-80D9AB3C9CD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22296</xdr:rowOff>
    </xdr:from>
    <xdr:to>
      <xdr:col>24</xdr:col>
      <xdr:colOff>114300</xdr:colOff>
      <xdr:row>30</xdr:row>
      <xdr:rowOff>123896</xdr:rowOff>
    </xdr:to>
    <xdr:sp macro="" textlink="">
      <xdr:nvSpPr>
        <xdr:cNvPr id="82" name="楕円 81">
          <a:extLst>
            <a:ext uri="{FF2B5EF4-FFF2-40B4-BE49-F238E27FC236}">
              <a16:creationId xmlns:a16="http://schemas.microsoft.com/office/drawing/2014/main" id="{0D3B7E9E-6569-47F9-A5F6-EB4C07B8639F}"/>
            </a:ext>
          </a:extLst>
        </xdr:cNvPr>
        <xdr:cNvSpPr/>
      </xdr:nvSpPr>
      <xdr:spPr>
        <a:xfrm>
          <a:off x="4584700" y="516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29</xdr:row>
      <xdr:rowOff>146773</xdr:rowOff>
    </xdr:from>
    <xdr:ext cx="599010" cy="259045"/>
    <xdr:sp macro="" textlink="">
      <xdr:nvSpPr>
        <xdr:cNvPr id="83" name="人件費該当値テキスト">
          <a:extLst>
            <a:ext uri="{FF2B5EF4-FFF2-40B4-BE49-F238E27FC236}">
              <a16:creationId xmlns:a16="http://schemas.microsoft.com/office/drawing/2014/main" id="{12198EA6-B75F-4934-92E9-7A66DBAF9294}"/>
            </a:ext>
          </a:extLst>
        </xdr:cNvPr>
        <xdr:cNvSpPr txBox="1"/>
      </xdr:nvSpPr>
      <xdr:spPr>
        <a:xfrm>
          <a:off x="4686300" y="511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12401</xdr:rowOff>
    </xdr:from>
    <xdr:to>
      <xdr:col>20</xdr:col>
      <xdr:colOff>38100</xdr:colOff>
      <xdr:row>31</xdr:row>
      <xdr:rowOff>114001</xdr:rowOff>
    </xdr:to>
    <xdr:sp macro="" textlink="">
      <xdr:nvSpPr>
        <xdr:cNvPr id="84" name="楕円 83">
          <a:extLst>
            <a:ext uri="{FF2B5EF4-FFF2-40B4-BE49-F238E27FC236}">
              <a16:creationId xmlns:a16="http://schemas.microsoft.com/office/drawing/2014/main" id="{C5259664-46ED-4148-9AF4-1B88F7C0293C}"/>
            </a:ext>
          </a:extLst>
        </xdr:cNvPr>
        <xdr:cNvSpPr/>
      </xdr:nvSpPr>
      <xdr:spPr>
        <a:xfrm>
          <a:off x="3746500" y="5327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29</xdr:row>
      <xdr:rowOff>130528</xdr:rowOff>
    </xdr:from>
    <xdr:ext cx="599010" cy="259045"/>
    <xdr:sp macro="" textlink="">
      <xdr:nvSpPr>
        <xdr:cNvPr id="85" name="テキスト ボックス 84">
          <a:extLst>
            <a:ext uri="{FF2B5EF4-FFF2-40B4-BE49-F238E27FC236}">
              <a16:creationId xmlns:a16="http://schemas.microsoft.com/office/drawing/2014/main" id="{5E624A91-7AD5-4B84-8CCF-929DA7A0F464}"/>
            </a:ext>
          </a:extLst>
        </xdr:cNvPr>
        <xdr:cNvSpPr txBox="1"/>
      </xdr:nvSpPr>
      <xdr:spPr>
        <a:xfrm>
          <a:off x="3497795" y="5102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19618</xdr:rowOff>
    </xdr:from>
    <xdr:to>
      <xdr:col>15</xdr:col>
      <xdr:colOff>101600</xdr:colOff>
      <xdr:row>31</xdr:row>
      <xdr:rowOff>121218</xdr:rowOff>
    </xdr:to>
    <xdr:sp macro="" textlink="">
      <xdr:nvSpPr>
        <xdr:cNvPr id="86" name="楕円 85">
          <a:extLst>
            <a:ext uri="{FF2B5EF4-FFF2-40B4-BE49-F238E27FC236}">
              <a16:creationId xmlns:a16="http://schemas.microsoft.com/office/drawing/2014/main" id="{FF4C58CE-3133-4B96-A5A2-7E24BF8D8236}"/>
            </a:ext>
          </a:extLst>
        </xdr:cNvPr>
        <xdr:cNvSpPr/>
      </xdr:nvSpPr>
      <xdr:spPr>
        <a:xfrm>
          <a:off x="2857500" y="533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29</xdr:row>
      <xdr:rowOff>137745</xdr:rowOff>
    </xdr:from>
    <xdr:ext cx="599010" cy="259045"/>
    <xdr:sp macro="" textlink="">
      <xdr:nvSpPr>
        <xdr:cNvPr id="87" name="テキスト ボックス 86">
          <a:extLst>
            <a:ext uri="{FF2B5EF4-FFF2-40B4-BE49-F238E27FC236}">
              <a16:creationId xmlns:a16="http://schemas.microsoft.com/office/drawing/2014/main" id="{8CB2592D-2702-4380-A8A5-15FAA7959ED7}"/>
            </a:ext>
          </a:extLst>
        </xdr:cNvPr>
        <xdr:cNvSpPr txBox="1"/>
      </xdr:nvSpPr>
      <xdr:spPr>
        <a:xfrm>
          <a:off x="2608795" y="5109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63444</xdr:rowOff>
    </xdr:from>
    <xdr:to>
      <xdr:col>10</xdr:col>
      <xdr:colOff>165100</xdr:colOff>
      <xdr:row>31</xdr:row>
      <xdr:rowOff>165044</xdr:rowOff>
    </xdr:to>
    <xdr:sp macro="" textlink="">
      <xdr:nvSpPr>
        <xdr:cNvPr id="88" name="楕円 87">
          <a:extLst>
            <a:ext uri="{FF2B5EF4-FFF2-40B4-BE49-F238E27FC236}">
              <a16:creationId xmlns:a16="http://schemas.microsoft.com/office/drawing/2014/main" id="{05303A22-809A-4C2F-8A8A-65A46ECD44FF}"/>
            </a:ext>
          </a:extLst>
        </xdr:cNvPr>
        <xdr:cNvSpPr/>
      </xdr:nvSpPr>
      <xdr:spPr>
        <a:xfrm>
          <a:off x="1968500" y="5378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30</xdr:row>
      <xdr:rowOff>10121</xdr:rowOff>
    </xdr:from>
    <xdr:ext cx="599010" cy="259045"/>
    <xdr:sp macro="" textlink="">
      <xdr:nvSpPr>
        <xdr:cNvPr id="89" name="テキスト ボックス 88">
          <a:extLst>
            <a:ext uri="{FF2B5EF4-FFF2-40B4-BE49-F238E27FC236}">
              <a16:creationId xmlns:a16="http://schemas.microsoft.com/office/drawing/2014/main" id="{C8D5DB70-233C-4864-A177-5C05BAD974A1}"/>
            </a:ext>
          </a:extLst>
        </xdr:cNvPr>
        <xdr:cNvSpPr txBox="1"/>
      </xdr:nvSpPr>
      <xdr:spPr>
        <a:xfrm>
          <a:off x="1719795" y="5153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90288</xdr:rowOff>
    </xdr:from>
    <xdr:to>
      <xdr:col>6</xdr:col>
      <xdr:colOff>38100</xdr:colOff>
      <xdr:row>32</xdr:row>
      <xdr:rowOff>20438</xdr:rowOff>
    </xdr:to>
    <xdr:sp macro="" textlink="">
      <xdr:nvSpPr>
        <xdr:cNvPr id="90" name="楕円 89">
          <a:extLst>
            <a:ext uri="{FF2B5EF4-FFF2-40B4-BE49-F238E27FC236}">
              <a16:creationId xmlns:a16="http://schemas.microsoft.com/office/drawing/2014/main" id="{2D8ADE2A-5E34-49FD-80D9-ED0EFA898E24}"/>
            </a:ext>
          </a:extLst>
        </xdr:cNvPr>
        <xdr:cNvSpPr/>
      </xdr:nvSpPr>
      <xdr:spPr>
        <a:xfrm>
          <a:off x="1079500" y="5405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30</xdr:row>
      <xdr:rowOff>36965</xdr:rowOff>
    </xdr:from>
    <xdr:ext cx="599010" cy="259045"/>
    <xdr:sp macro="" textlink="">
      <xdr:nvSpPr>
        <xdr:cNvPr id="91" name="テキスト ボックス 90">
          <a:extLst>
            <a:ext uri="{FF2B5EF4-FFF2-40B4-BE49-F238E27FC236}">
              <a16:creationId xmlns:a16="http://schemas.microsoft.com/office/drawing/2014/main" id="{065E5DCB-7CA4-466A-BA8C-7CBAC3A5472A}"/>
            </a:ext>
          </a:extLst>
        </xdr:cNvPr>
        <xdr:cNvSpPr txBox="1"/>
      </xdr:nvSpPr>
      <xdr:spPr>
        <a:xfrm>
          <a:off x="830795" y="5180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C529B335-DDCA-4B6F-ABF7-42BE2929C5E3}"/>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FFFA88B7-1C77-462C-B72D-BA7AF3C4B2FC}"/>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ECF02820-952D-4531-A7BD-161F9E3D1DA2}"/>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2AFC2C5-2575-4A7C-81C8-A5C9CE079E48}"/>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8F205758-5A0C-4388-A450-530312332563}"/>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213E786B-F803-4434-907F-6B65CA8F2304}"/>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A72CF214-2636-4811-BFE7-8FDA5A2346F2}"/>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919599A3-FC9D-4D07-A211-C1E90F1DE9A9}"/>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637A66DA-EE80-47C0-858C-E4C2E011FEAD}"/>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F3E9FB32-0B04-4CB0-B2BC-1517A31CD518}"/>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77203017-1D29-47B3-A12A-1FDC61A8A894}"/>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E7FA3870-D81D-42DE-A346-CCE8C222E745}"/>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3F65F69D-EAF1-4EF1-BE53-E44B17588588}"/>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2F362DB0-4891-467F-B8A5-477090788F5B}"/>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703ABC9C-88DF-4E31-B439-9569CC3BBDC9}"/>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360A7BB3-DEE1-4C6D-AAF8-81CDC59155F1}"/>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2B08D812-7A3C-43E5-9BE8-5DDBA2FCCE0A}"/>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A1C38A71-7BBE-435F-AAFB-42258591455F}"/>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42045C5F-5491-4850-A90B-8318E0EBFCF4}"/>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EF943670-7E87-4BD0-B172-3C221A1F11E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44DF9DA6-6446-46D5-972A-BBB6D26DCC74}"/>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CC4FED3C-39DB-480A-A184-C70CFD6C50DC}"/>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3CD16A8A-06CF-4AAE-9506-B21450A9D591}"/>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13FC6186-6BF7-4FDB-B2CF-8A7FD9D4FFC7}"/>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1B7A6087-0C3F-4A8F-9B1B-7BA269864174}"/>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41F39A94-F172-4EEA-91D8-2BB9B39E62E1}"/>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3216C8BF-9881-4721-9552-EA19FDEAB1E7}"/>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28573</xdr:rowOff>
    </xdr:from>
    <xdr:to>
      <xdr:col>24</xdr:col>
      <xdr:colOff>63500</xdr:colOff>
      <xdr:row>55</xdr:row>
      <xdr:rowOff>4753</xdr:rowOff>
    </xdr:to>
    <xdr:cxnSp macro="">
      <xdr:nvCxnSpPr>
        <xdr:cNvPr id="119" name="直線コネクタ 118">
          <a:extLst>
            <a:ext uri="{FF2B5EF4-FFF2-40B4-BE49-F238E27FC236}">
              <a16:creationId xmlns:a16="http://schemas.microsoft.com/office/drawing/2014/main" id="{21DBFC5F-55EA-48AF-A5FC-6736BA9D7938}"/>
            </a:ext>
          </a:extLst>
        </xdr:cNvPr>
        <xdr:cNvCxnSpPr/>
      </xdr:nvCxnSpPr>
      <xdr:spPr>
        <a:xfrm flipV="1">
          <a:off x="3797300" y="9286873"/>
          <a:ext cx="838200" cy="14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22595</xdr:rowOff>
    </xdr:from>
    <xdr:ext cx="534377" cy="259045"/>
    <xdr:sp macro="" textlink="">
      <xdr:nvSpPr>
        <xdr:cNvPr id="120" name="物件費平均値テキスト">
          <a:extLst>
            <a:ext uri="{FF2B5EF4-FFF2-40B4-BE49-F238E27FC236}">
              <a16:creationId xmlns:a16="http://schemas.microsoft.com/office/drawing/2014/main" id="{E5F2E667-F2A6-4925-9D07-18FCD27108FC}"/>
            </a:ext>
          </a:extLst>
        </xdr:cNvPr>
        <xdr:cNvSpPr txBox="1"/>
      </xdr:nvSpPr>
      <xdr:spPr>
        <a:xfrm>
          <a:off x="4686300" y="9795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82A1B635-717E-4D52-A941-276F7B70FC27}"/>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145296</xdr:rowOff>
    </xdr:from>
    <xdr:to>
      <xdr:col>19</xdr:col>
      <xdr:colOff>177800</xdr:colOff>
      <xdr:row>55</xdr:row>
      <xdr:rowOff>4753</xdr:rowOff>
    </xdr:to>
    <xdr:cxnSp macro="">
      <xdr:nvCxnSpPr>
        <xdr:cNvPr id="122" name="直線コネクタ 121">
          <a:extLst>
            <a:ext uri="{FF2B5EF4-FFF2-40B4-BE49-F238E27FC236}">
              <a16:creationId xmlns:a16="http://schemas.microsoft.com/office/drawing/2014/main" id="{2CAABB14-43E0-429D-A8F9-62C20F59B0F9}"/>
            </a:ext>
          </a:extLst>
        </xdr:cNvPr>
        <xdr:cNvCxnSpPr/>
      </xdr:nvCxnSpPr>
      <xdr:spPr>
        <a:xfrm>
          <a:off x="2908300" y="9403596"/>
          <a:ext cx="889000" cy="30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E37C32BE-6AA4-4A69-A987-E4166ECBF4C9}"/>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156051</xdr:rowOff>
    </xdr:from>
    <xdr:ext cx="534377" cy="259045"/>
    <xdr:sp macro="" textlink="">
      <xdr:nvSpPr>
        <xdr:cNvPr id="124" name="テキスト ボックス 123">
          <a:extLst>
            <a:ext uri="{FF2B5EF4-FFF2-40B4-BE49-F238E27FC236}">
              <a16:creationId xmlns:a16="http://schemas.microsoft.com/office/drawing/2014/main" id="{1F5A4293-08C9-44AA-B6D1-839A5B263F42}"/>
            </a:ext>
          </a:extLst>
        </xdr:cNvPr>
        <xdr:cNvSpPr txBox="1"/>
      </xdr:nvSpPr>
      <xdr:spPr>
        <a:xfrm>
          <a:off x="3530111" y="992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145296</xdr:rowOff>
    </xdr:from>
    <xdr:to>
      <xdr:col>15</xdr:col>
      <xdr:colOff>50800</xdr:colOff>
      <xdr:row>55</xdr:row>
      <xdr:rowOff>102484</xdr:rowOff>
    </xdr:to>
    <xdr:cxnSp macro="">
      <xdr:nvCxnSpPr>
        <xdr:cNvPr id="125" name="直線コネクタ 124">
          <a:extLst>
            <a:ext uri="{FF2B5EF4-FFF2-40B4-BE49-F238E27FC236}">
              <a16:creationId xmlns:a16="http://schemas.microsoft.com/office/drawing/2014/main" id="{32489066-983E-4B68-8BDD-DCE0A338E240}"/>
            </a:ext>
          </a:extLst>
        </xdr:cNvPr>
        <xdr:cNvCxnSpPr/>
      </xdr:nvCxnSpPr>
      <xdr:spPr>
        <a:xfrm flipV="1">
          <a:off x="2019300" y="9403596"/>
          <a:ext cx="889000" cy="128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68444FEF-0AD9-4A23-B792-B286BBAD94EA}"/>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135103</xdr:rowOff>
    </xdr:from>
    <xdr:ext cx="534377" cy="259045"/>
    <xdr:sp macro="" textlink="">
      <xdr:nvSpPr>
        <xdr:cNvPr id="127" name="テキスト ボックス 126">
          <a:extLst>
            <a:ext uri="{FF2B5EF4-FFF2-40B4-BE49-F238E27FC236}">
              <a16:creationId xmlns:a16="http://schemas.microsoft.com/office/drawing/2014/main" id="{FC6AF6EA-B7ED-4193-B04E-BC47ED3D0378}"/>
            </a:ext>
          </a:extLst>
        </xdr:cNvPr>
        <xdr:cNvSpPr txBox="1"/>
      </xdr:nvSpPr>
      <xdr:spPr>
        <a:xfrm>
          <a:off x="2641111" y="99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102484</xdr:rowOff>
    </xdr:from>
    <xdr:to>
      <xdr:col>10</xdr:col>
      <xdr:colOff>114300</xdr:colOff>
      <xdr:row>55</xdr:row>
      <xdr:rowOff>111226</xdr:rowOff>
    </xdr:to>
    <xdr:cxnSp macro="">
      <xdr:nvCxnSpPr>
        <xdr:cNvPr id="128" name="直線コネクタ 127">
          <a:extLst>
            <a:ext uri="{FF2B5EF4-FFF2-40B4-BE49-F238E27FC236}">
              <a16:creationId xmlns:a16="http://schemas.microsoft.com/office/drawing/2014/main" id="{F0247D01-3BAC-4291-A4F1-357D8DEAE76D}"/>
            </a:ext>
          </a:extLst>
        </xdr:cNvPr>
        <xdr:cNvCxnSpPr/>
      </xdr:nvCxnSpPr>
      <xdr:spPr>
        <a:xfrm flipV="1">
          <a:off x="1130300" y="9532234"/>
          <a:ext cx="889000" cy="8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9E2E4A00-0221-4D8A-AC24-E3BDFD1E69D2}"/>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7159</xdr:rowOff>
    </xdr:from>
    <xdr:ext cx="534377" cy="259045"/>
    <xdr:sp macro="" textlink="">
      <xdr:nvSpPr>
        <xdr:cNvPr id="130" name="テキスト ボックス 129">
          <a:extLst>
            <a:ext uri="{FF2B5EF4-FFF2-40B4-BE49-F238E27FC236}">
              <a16:creationId xmlns:a16="http://schemas.microsoft.com/office/drawing/2014/main" id="{8C0D7E49-B9B0-4241-956E-F56CEB210FFB}"/>
            </a:ext>
          </a:extLst>
        </xdr:cNvPr>
        <xdr:cNvSpPr txBox="1"/>
      </xdr:nvSpPr>
      <xdr:spPr>
        <a:xfrm>
          <a:off x="1752111" y="995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4344BAC4-07C2-4EA9-A71F-B42CE487E619}"/>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58531</xdr:rowOff>
    </xdr:from>
    <xdr:ext cx="534377" cy="259045"/>
    <xdr:sp macro="" textlink="">
      <xdr:nvSpPr>
        <xdr:cNvPr id="132" name="テキスト ボックス 131">
          <a:extLst>
            <a:ext uri="{FF2B5EF4-FFF2-40B4-BE49-F238E27FC236}">
              <a16:creationId xmlns:a16="http://schemas.microsoft.com/office/drawing/2014/main" id="{BD5A8023-7C0E-42BC-8BB8-EEEB8C1A9399}"/>
            </a:ext>
          </a:extLst>
        </xdr:cNvPr>
        <xdr:cNvSpPr txBox="1"/>
      </xdr:nvSpPr>
      <xdr:spPr>
        <a:xfrm>
          <a:off x="863111" y="100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D96B4338-F21C-446D-A200-7C12228D3552}"/>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FC82A468-A377-4F5D-ACF7-D679F34547C9}"/>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91304810-A20B-45C9-B3FC-3A2694D870E8}"/>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6C9DBE66-C150-4818-8995-8DC067433B02}"/>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2518BE3E-38C0-4989-BA77-E52ECEA6200D}"/>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149223</xdr:rowOff>
    </xdr:from>
    <xdr:to>
      <xdr:col>24</xdr:col>
      <xdr:colOff>114300</xdr:colOff>
      <xdr:row>54</xdr:row>
      <xdr:rowOff>79373</xdr:rowOff>
    </xdr:to>
    <xdr:sp macro="" textlink="">
      <xdr:nvSpPr>
        <xdr:cNvPr id="138" name="楕円 137">
          <a:extLst>
            <a:ext uri="{FF2B5EF4-FFF2-40B4-BE49-F238E27FC236}">
              <a16:creationId xmlns:a16="http://schemas.microsoft.com/office/drawing/2014/main" id="{DBDA7A45-3EF1-414A-8566-91E1587C3352}"/>
            </a:ext>
          </a:extLst>
        </xdr:cNvPr>
        <xdr:cNvSpPr/>
      </xdr:nvSpPr>
      <xdr:spPr>
        <a:xfrm>
          <a:off x="4584700" y="9236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650</xdr:rowOff>
    </xdr:from>
    <xdr:ext cx="599010" cy="259045"/>
    <xdr:sp macro="" textlink="">
      <xdr:nvSpPr>
        <xdr:cNvPr id="139" name="物件費該当値テキスト">
          <a:extLst>
            <a:ext uri="{FF2B5EF4-FFF2-40B4-BE49-F238E27FC236}">
              <a16:creationId xmlns:a16="http://schemas.microsoft.com/office/drawing/2014/main" id="{E81CD705-3FC4-4BB0-8937-9B7602E1CE37}"/>
            </a:ext>
          </a:extLst>
        </xdr:cNvPr>
        <xdr:cNvSpPr txBox="1"/>
      </xdr:nvSpPr>
      <xdr:spPr>
        <a:xfrm>
          <a:off x="4686300" y="9087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125403</xdr:rowOff>
    </xdr:from>
    <xdr:to>
      <xdr:col>20</xdr:col>
      <xdr:colOff>38100</xdr:colOff>
      <xdr:row>55</xdr:row>
      <xdr:rowOff>55553</xdr:rowOff>
    </xdr:to>
    <xdr:sp macro="" textlink="">
      <xdr:nvSpPr>
        <xdr:cNvPr id="140" name="楕円 139">
          <a:extLst>
            <a:ext uri="{FF2B5EF4-FFF2-40B4-BE49-F238E27FC236}">
              <a16:creationId xmlns:a16="http://schemas.microsoft.com/office/drawing/2014/main" id="{F7572943-58B5-41AB-922B-B4BC714503E2}"/>
            </a:ext>
          </a:extLst>
        </xdr:cNvPr>
        <xdr:cNvSpPr/>
      </xdr:nvSpPr>
      <xdr:spPr>
        <a:xfrm>
          <a:off x="3746500" y="9383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72080</xdr:rowOff>
    </xdr:from>
    <xdr:ext cx="599010" cy="259045"/>
    <xdr:sp macro="" textlink="">
      <xdr:nvSpPr>
        <xdr:cNvPr id="141" name="テキスト ボックス 140">
          <a:extLst>
            <a:ext uri="{FF2B5EF4-FFF2-40B4-BE49-F238E27FC236}">
              <a16:creationId xmlns:a16="http://schemas.microsoft.com/office/drawing/2014/main" id="{5EDD2D45-24C5-4E91-AAF8-20654B41C6CA}"/>
            </a:ext>
          </a:extLst>
        </xdr:cNvPr>
        <xdr:cNvSpPr txBox="1"/>
      </xdr:nvSpPr>
      <xdr:spPr>
        <a:xfrm>
          <a:off x="3497795" y="9158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94496</xdr:rowOff>
    </xdr:from>
    <xdr:to>
      <xdr:col>15</xdr:col>
      <xdr:colOff>101600</xdr:colOff>
      <xdr:row>55</xdr:row>
      <xdr:rowOff>24646</xdr:rowOff>
    </xdr:to>
    <xdr:sp macro="" textlink="">
      <xdr:nvSpPr>
        <xdr:cNvPr id="142" name="楕円 141">
          <a:extLst>
            <a:ext uri="{FF2B5EF4-FFF2-40B4-BE49-F238E27FC236}">
              <a16:creationId xmlns:a16="http://schemas.microsoft.com/office/drawing/2014/main" id="{D667F885-C282-4E42-B94E-370698721A01}"/>
            </a:ext>
          </a:extLst>
        </xdr:cNvPr>
        <xdr:cNvSpPr/>
      </xdr:nvSpPr>
      <xdr:spPr>
        <a:xfrm>
          <a:off x="2857500" y="935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41173</xdr:rowOff>
    </xdr:from>
    <xdr:ext cx="599010" cy="259045"/>
    <xdr:sp macro="" textlink="">
      <xdr:nvSpPr>
        <xdr:cNvPr id="143" name="テキスト ボックス 142">
          <a:extLst>
            <a:ext uri="{FF2B5EF4-FFF2-40B4-BE49-F238E27FC236}">
              <a16:creationId xmlns:a16="http://schemas.microsoft.com/office/drawing/2014/main" id="{476380E1-3518-40C9-9B75-4291F8DBD43D}"/>
            </a:ext>
          </a:extLst>
        </xdr:cNvPr>
        <xdr:cNvSpPr txBox="1"/>
      </xdr:nvSpPr>
      <xdr:spPr>
        <a:xfrm>
          <a:off x="2608795" y="9128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51684</xdr:rowOff>
    </xdr:from>
    <xdr:to>
      <xdr:col>10</xdr:col>
      <xdr:colOff>165100</xdr:colOff>
      <xdr:row>55</xdr:row>
      <xdr:rowOff>153284</xdr:rowOff>
    </xdr:to>
    <xdr:sp macro="" textlink="">
      <xdr:nvSpPr>
        <xdr:cNvPr id="144" name="楕円 143">
          <a:extLst>
            <a:ext uri="{FF2B5EF4-FFF2-40B4-BE49-F238E27FC236}">
              <a16:creationId xmlns:a16="http://schemas.microsoft.com/office/drawing/2014/main" id="{8180B7A4-37A7-4519-A7C4-07001ED2668C}"/>
            </a:ext>
          </a:extLst>
        </xdr:cNvPr>
        <xdr:cNvSpPr/>
      </xdr:nvSpPr>
      <xdr:spPr>
        <a:xfrm>
          <a:off x="1968500" y="948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169811</xdr:rowOff>
    </xdr:from>
    <xdr:ext cx="599010" cy="259045"/>
    <xdr:sp macro="" textlink="">
      <xdr:nvSpPr>
        <xdr:cNvPr id="145" name="テキスト ボックス 144">
          <a:extLst>
            <a:ext uri="{FF2B5EF4-FFF2-40B4-BE49-F238E27FC236}">
              <a16:creationId xmlns:a16="http://schemas.microsoft.com/office/drawing/2014/main" id="{399664A1-B016-4132-90C6-B5DF38682478}"/>
            </a:ext>
          </a:extLst>
        </xdr:cNvPr>
        <xdr:cNvSpPr txBox="1"/>
      </xdr:nvSpPr>
      <xdr:spPr>
        <a:xfrm>
          <a:off x="1719795" y="9256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60426</xdr:rowOff>
    </xdr:from>
    <xdr:to>
      <xdr:col>6</xdr:col>
      <xdr:colOff>38100</xdr:colOff>
      <xdr:row>55</xdr:row>
      <xdr:rowOff>162026</xdr:rowOff>
    </xdr:to>
    <xdr:sp macro="" textlink="">
      <xdr:nvSpPr>
        <xdr:cNvPr id="146" name="楕円 145">
          <a:extLst>
            <a:ext uri="{FF2B5EF4-FFF2-40B4-BE49-F238E27FC236}">
              <a16:creationId xmlns:a16="http://schemas.microsoft.com/office/drawing/2014/main" id="{D4BFC2F7-4CCE-426B-8967-BD96030CC46C}"/>
            </a:ext>
          </a:extLst>
        </xdr:cNvPr>
        <xdr:cNvSpPr/>
      </xdr:nvSpPr>
      <xdr:spPr>
        <a:xfrm>
          <a:off x="1079500" y="949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7103</xdr:rowOff>
    </xdr:from>
    <xdr:ext cx="599010" cy="259045"/>
    <xdr:sp macro="" textlink="">
      <xdr:nvSpPr>
        <xdr:cNvPr id="147" name="テキスト ボックス 146">
          <a:extLst>
            <a:ext uri="{FF2B5EF4-FFF2-40B4-BE49-F238E27FC236}">
              <a16:creationId xmlns:a16="http://schemas.microsoft.com/office/drawing/2014/main" id="{72E67E4F-14B7-4E3E-959C-D6C4BF44B114}"/>
            </a:ext>
          </a:extLst>
        </xdr:cNvPr>
        <xdr:cNvSpPr txBox="1"/>
      </xdr:nvSpPr>
      <xdr:spPr>
        <a:xfrm>
          <a:off x="830795" y="9265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CA6E9787-F271-4BDA-B5AE-B402EFB6B11E}"/>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C3964F24-B759-4DDD-9DE0-4DAC0D1F2691}"/>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A8BB7C93-029F-4830-8064-BC41D0CFF138}"/>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9700C654-4B40-4F02-AC85-C2D397E40804}"/>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CE86E620-2769-41F7-83C1-0E6EAC108F5D}"/>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863188AD-6E4E-40C3-839B-076C3BFB9FFA}"/>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25F56400-DD9D-4C2E-9D9C-1E32230CBFF3}"/>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A0759828-D556-4BBB-81FA-349A8B8DC77E}"/>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5B5EBB2C-D75B-4611-A89A-96F599ECD05E}"/>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C994A99A-D83A-4317-B289-D08BCE7EC257}"/>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787D6DC2-F991-420F-9F68-31E41EDA52D3}"/>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B1CD6C3B-DC2F-4FA2-BCE5-8B2AAF3ABC7A}"/>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DB806559-5B82-4D5E-B9F7-6C8A4DE45F3E}"/>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F4FAF550-3160-475D-B9C0-ECCA530CDFEF}"/>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405333C9-3997-479A-9646-E0C591B1D112}"/>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163F6360-FB1B-45A4-9A2E-990A73A10517}"/>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452BE3EF-D491-4644-8888-EF93706E7AAE}"/>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292C6B42-F484-4BDF-9597-A40546A5BFB8}"/>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CEEA63D1-1CCA-4261-B494-EA29C5CBDF63}"/>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1D0E5B81-A037-44FE-A2E5-573C2C8B2294}"/>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1C2BF577-865B-4956-B70B-8D722EE21BA3}"/>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A0157216-A4B3-4834-AD49-836325496F27}"/>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EFAC2CFE-A6F8-4E88-BDA9-60F1697C3775}"/>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E3339F7E-F004-4BFC-B7C5-CDB1490B9CF2}"/>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D7E6401-7625-4408-A6BF-25063E6E87CB}"/>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142F92E3-1AC4-43EE-8FAA-239FC5593D87}"/>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157806</xdr:rowOff>
    </xdr:from>
    <xdr:to>
      <xdr:col>24</xdr:col>
      <xdr:colOff>63500</xdr:colOff>
      <xdr:row>78</xdr:row>
      <xdr:rowOff>35916</xdr:rowOff>
    </xdr:to>
    <xdr:cxnSp macro="">
      <xdr:nvCxnSpPr>
        <xdr:cNvPr id="174" name="直線コネクタ 173">
          <a:extLst>
            <a:ext uri="{FF2B5EF4-FFF2-40B4-BE49-F238E27FC236}">
              <a16:creationId xmlns:a16="http://schemas.microsoft.com/office/drawing/2014/main" id="{AEFA4EB9-F593-4042-A411-371ECB6CA13D}"/>
            </a:ext>
          </a:extLst>
        </xdr:cNvPr>
        <xdr:cNvCxnSpPr/>
      </xdr:nvCxnSpPr>
      <xdr:spPr>
        <a:xfrm flipV="1">
          <a:off x="3797300" y="13359456"/>
          <a:ext cx="838200" cy="4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8B8C502A-796D-4F9B-B09A-498248EB4C9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B80BF2DA-5B56-4E81-884B-CE558C514E5E}"/>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35916</xdr:rowOff>
    </xdr:from>
    <xdr:to>
      <xdr:col>19</xdr:col>
      <xdr:colOff>177800</xdr:colOff>
      <xdr:row>78</xdr:row>
      <xdr:rowOff>45106</xdr:rowOff>
    </xdr:to>
    <xdr:cxnSp macro="">
      <xdr:nvCxnSpPr>
        <xdr:cNvPr id="177" name="直線コネクタ 176">
          <a:extLst>
            <a:ext uri="{FF2B5EF4-FFF2-40B4-BE49-F238E27FC236}">
              <a16:creationId xmlns:a16="http://schemas.microsoft.com/office/drawing/2014/main" id="{AE929B0E-F35D-433D-A475-69CCC2242C1C}"/>
            </a:ext>
          </a:extLst>
        </xdr:cNvPr>
        <xdr:cNvCxnSpPr/>
      </xdr:nvCxnSpPr>
      <xdr:spPr>
        <a:xfrm flipV="1">
          <a:off x="2908300" y="13409016"/>
          <a:ext cx="889000" cy="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E9E174C0-7BFA-47AA-B947-4550C329BFE2}"/>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35E9F22A-DB25-4D2B-91C8-FE94B6EC1A3F}"/>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45106</xdr:rowOff>
    </xdr:from>
    <xdr:to>
      <xdr:col>15</xdr:col>
      <xdr:colOff>50800</xdr:colOff>
      <xdr:row>78</xdr:row>
      <xdr:rowOff>73681</xdr:rowOff>
    </xdr:to>
    <xdr:cxnSp macro="">
      <xdr:nvCxnSpPr>
        <xdr:cNvPr id="180" name="直線コネクタ 179">
          <a:extLst>
            <a:ext uri="{FF2B5EF4-FFF2-40B4-BE49-F238E27FC236}">
              <a16:creationId xmlns:a16="http://schemas.microsoft.com/office/drawing/2014/main" id="{AFA1CF1A-39EE-446B-BF14-AE9082E84A56}"/>
            </a:ext>
          </a:extLst>
        </xdr:cNvPr>
        <xdr:cNvCxnSpPr/>
      </xdr:nvCxnSpPr>
      <xdr:spPr>
        <a:xfrm flipV="1">
          <a:off x="2019300" y="13418206"/>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1DAA5776-B760-4942-8629-699A31CD246E}"/>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79CCB53A-CF66-408D-84B9-B401C2E1EC29}"/>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73681</xdr:rowOff>
    </xdr:from>
    <xdr:to>
      <xdr:col>10</xdr:col>
      <xdr:colOff>114300</xdr:colOff>
      <xdr:row>78</xdr:row>
      <xdr:rowOff>79259</xdr:rowOff>
    </xdr:to>
    <xdr:cxnSp macro="">
      <xdr:nvCxnSpPr>
        <xdr:cNvPr id="183" name="直線コネクタ 182">
          <a:extLst>
            <a:ext uri="{FF2B5EF4-FFF2-40B4-BE49-F238E27FC236}">
              <a16:creationId xmlns:a16="http://schemas.microsoft.com/office/drawing/2014/main" id="{24B8ACBD-3FCE-425E-886F-74ACB66E1A82}"/>
            </a:ext>
          </a:extLst>
        </xdr:cNvPr>
        <xdr:cNvCxnSpPr/>
      </xdr:nvCxnSpPr>
      <xdr:spPr>
        <a:xfrm flipV="1">
          <a:off x="1130300" y="13446781"/>
          <a:ext cx="889000" cy="5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D6B0D045-6880-4326-A550-366EFD6ABF9B}"/>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94087D4C-1BEF-431F-B884-2B65CAA6481C}"/>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CF968531-4A65-4852-B77F-D03A9FC8A821}"/>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2B7C7D73-4A43-4A79-BC21-9614988A4F64}"/>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FB38EFCB-731E-4020-987E-3EDDB89F8491}"/>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CCBE5F08-098A-422D-A3FF-566F70BEEB4B}"/>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B88252BB-6863-48BC-9ACD-6882553676E5}"/>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6F0B7AB2-F4D0-46FC-AEBF-29BD9911F195}"/>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8B06C970-F617-4547-8386-BD2620515D7D}"/>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107006</xdr:rowOff>
    </xdr:from>
    <xdr:to>
      <xdr:col>24</xdr:col>
      <xdr:colOff>114300</xdr:colOff>
      <xdr:row>78</xdr:row>
      <xdr:rowOff>37156</xdr:rowOff>
    </xdr:to>
    <xdr:sp macro="" textlink="">
      <xdr:nvSpPr>
        <xdr:cNvPr id="193" name="楕円 192">
          <a:extLst>
            <a:ext uri="{FF2B5EF4-FFF2-40B4-BE49-F238E27FC236}">
              <a16:creationId xmlns:a16="http://schemas.microsoft.com/office/drawing/2014/main" id="{BAE5A92A-995B-4D8E-8B13-922135BCCF88}"/>
            </a:ext>
          </a:extLst>
        </xdr:cNvPr>
        <xdr:cNvSpPr/>
      </xdr:nvSpPr>
      <xdr:spPr>
        <a:xfrm>
          <a:off x="4584700" y="1330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85433</xdr:rowOff>
    </xdr:from>
    <xdr:ext cx="469744" cy="259045"/>
    <xdr:sp macro="" textlink="">
      <xdr:nvSpPr>
        <xdr:cNvPr id="194" name="維持補修費該当値テキスト">
          <a:extLst>
            <a:ext uri="{FF2B5EF4-FFF2-40B4-BE49-F238E27FC236}">
              <a16:creationId xmlns:a16="http://schemas.microsoft.com/office/drawing/2014/main" id="{02493865-2883-47CC-91F3-79BCFFC64F4B}"/>
            </a:ext>
          </a:extLst>
        </xdr:cNvPr>
        <xdr:cNvSpPr txBox="1"/>
      </xdr:nvSpPr>
      <xdr:spPr>
        <a:xfrm>
          <a:off x="4686300" y="1328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156566</xdr:rowOff>
    </xdr:from>
    <xdr:to>
      <xdr:col>20</xdr:col>
      <xdr:colOff>38100</xdr:colOff>
      <xdr:row>78</xdr:row>
      <xdr:rowOff>86716</xdr:rowOff>
    </xdr:to>
    <xdr:sp macro="" textlink="">
      <xdr:nvSpPr>
        <xdr:cNvPr id="195" name="楕円 194">
          <a:extLst>
            <a:ext uri="{FF2B5EF4-FFF2-40B4-BE49-F238E27FC236}">
              <a16:creationId xmlns:a16="http://schemas.microsoft.com/office/drawing/2014/main" id="{5FA4F0B6-47A2-44DC-97AA-F1214DB9F274}"/>
            </a:ext>
          </a:extLst>
        </xdr:cNvPr>
        <xdr:cNvSpPr/>
      </xdr:nvSpPr>
      <xdr:spPr>
        <a:xfrm>
          <a:off x="3746500" y="13358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77843</xdr:rowOff>
    </xdr:from>
    <xdr:ext cx="469744" cy="259045"/>
    <xdr:sp macro="" textlink="">
      <xdr:nvSpPr>
        <xdr:cNvPr id="196" name="テキスト ボックス 195">
          <a:extLst>
            <a:ext uri="{FF2B5EF4-FFF2-40B4-BE49-F238E27FC236}">
              <a16:creationId xmlns:a16="http://schemas.microsoft.com/office/drawing/2014/main" id="{9E09C2E8-1656-4438-A809-4F550B0F9E08}"/>
            </a:ext>
          </a:extLst>
        </xdr:cNvPr>
        <xdr:cNvSpPr txBox="1"/>
      </xdr:nvSpPr>
      <xdr:spPr>
        <a:xfrm>
          <a:off x="3562428" y="13450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165756</xdr:rowOff>
    </xdr:from>
    <xdr:to>
      <xdr:col>15</xdr:col>
      <xdr:colOff>101600</xdr:colOff>
      <xdr:row>78</xdr:row>
      <xdr:rowOff>95906</xdr:rowOff>
    </xdr:to>
    <xdr:sp macro="" textlink="">
      <xdr:nvSpPr>
        <xdr:cNvPr id="197" name="楕円 196">
          <a:extLst>
            <a:ext uri="{FF2B5EF4-FFF2-40B4-BE49-F238E27FC236}">
              <a16:creationId xmlns:a16="http://schemas.microsoft.com/office/drawing/2014/main" id="{65560F59-C35B-4AAB-AF61-5CF805D560E4}"/>
            </a:ext>
          </a:extLst>
        </xdr:cNvPr>
        <xdr:cNvSpPr/>
      </xdr:nvSpPr>
      <xdr:spPr>
        <a:xfrm>
          <a:off x="2857500" y="13367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87033</xdr:rowOff>
    </xdr:from>
    <xdr:ext cx="469744" cy="259045"/>
    <xdr:sp macro="" textlink="">
      <xdr:nvSpPr>
        <xdr:cNvPr id="198" name="テキスト ボックス 197">
          <a:extLst>
            <a:ext uri="{FF2B5EF4-FFF2-40B4-BE49-F238E27FC236}">
              <a16:creationId xmlns:a16="http://schemas.microsoft.com/office/drawing/2014/main" id="{CEED1158-C66D-4174-A3FB-C4ADC0E5003D}"/>
            </a:ext>
          </a:extLst>
        </xdr:cNvPr>
        <xdr:cNvSpPr txBox="1"/>
      </xdr:nvSpPr>
      <xdr:spPr>
        <a:xfrm>
          <a:off x="2673428" y="1346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22881</xdr:rowOff>
    </xdr:from>
    <xdr:to>
      <xdr:col>10</xdr:col>
      <xdr:colOff>165100</xdr:colOff>
      <xdr:row>78</xdr:row>
      <xdr:rowOff>124481</xdr:rowOff>
    </xdr:to>
    <xdr:sp macro="" textlink="">
      <xdr:nvSpPr>
        <xdr:cNvPr id="199" name="楕円 198">
          <a:extLst>
            <a:ext uri="{FF2B5EF4-FFF2-40B4-BE49-F238E27FC236}">
              <a16:creationId xmlns:a16="http://schemas.microsoft.com/office/drawing/2014/main" id="{EA959C25-C74F-46D3-A056-1B9691C50C1F}"/>
            </a:ext>
          </a:extLst>
        </xdr:cNvPr>
        <xdr:cNvSpPr/>
      </xdr:nvSpPr>
      <xdr:spPr>
        <a:xfrm>
          <a:off x="1968500" y="13395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115608</xdr:rowOff>
    </xdr:from>
    <xdr:ext cx="469744" cy="259045"/>
    <xdr:sp macro="" textlink="">
      <xdr:nvSpPr>
        <xdr:cNvPr id="200" name="テキスト ボックス 199">
          <a:extLst>
            <a:ext uri="{FF2B5EF4-FFF2-40B4-BE49-F238E27FC236}">
              <a16:creationId xmlns:a16="http://schemas.microsoft.com/office/drawing/2014/main" id="{06594CB2-DC28-4F94-A20B-7DD31A8F4F76}"/>
            </a:ext>
          </a:extLst>
        </xdr:cNvPr>
        <xdr:cNvSpPr txBox="1"/>
      </xdr:nvSpPr>
      <xdr:spPr>
        <a:xfrm>
          <a:off x="1784428" y="13488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28459</xdr:rowOff>
    </xdr:from>
    <xdr:to>
      <xdr:col>6</xdr:col>
      <xdr:colOff>38100</xdr:colOff>
      <xdr:row>78</xdr:row>
      <xdr:rowOff>130059</xdr:rowOff>
    </xdr:to>
    <xdr:sp macro="" textlink="">
      <xdr:nvSpPr>
        <xdr:cNvPr id="201" name="楕円 200">
          <a:extLst>
            <a:ext uri="{FF2B5EF4-FFF2-40B4-BE49-F238E27FC236}">
              <a16:creationId xmlns:a16="http://schemas.microsoft.com/office/drawing/2014/main" id="{A8F5DE20-D1C3-48D0-884D-35C37D6CDD56}"/>
            </a:ext>
          </a:extLst>
        </xdr:cNvPr>
        <xdr:cNvSpPr/>
      </xdr:nvSpPr>
      <xdr:spPr>
        <a:xfrm>
          <a:off x="1079500" y="1340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121186</xdr:rowOff>
    </xdr:from>
    <xdr:ext cx="469744" cy="259045"/>
    <xdr:sp macro="" textlink="">
      <xdr:nvSpPr>
        <xdr:cNvPr id="202" name="テキスト ボックス 201">
          <a:extLst>
            <a:ext uri="{FF2B5EF4-FFF2-40B4-BE49-F238E27FC236}">
              <a16:creationId xmlns:a16="http://schemas.microsoft.com/office/drawing/2014/main" id="{749DCFB2-9A90-4952-80BC-7939F0986765}"/>
            </a:ext>
          </a:extLst>
        </xdr:cNvPr>
        <xdr:cNvSpPr txBox="1"/>
      </xdr:nvSpPr>
      <xdr:spPr>
        <a:xfrm>
          <a:off x="895428" y="13494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ED93DF59-04FE-429C-BE33-5A829B812481}"/>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7068CC40-BE48-4B22-997F-C2DB82BD33D5}"/>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E9D9D995-5B21-478A-BCDD-C9E90CB4980C}"/>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A6BBD7F-F18A-4464-9770-C537B186BF6E}"/>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D8048F2C-4EDC-4D22-8CDF-6975777AE67D}"/>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D24A89A8-9401-41A9-9B9D-A9A8ACBDDDDF}"/>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976E47DC-3595-4630-9B9A-3D231C6F60DD}"/>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3E629E59-C8FE-4C63-8DE4-A6C5518BEBCA}"/>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98063EFB-4782-4571-836C-E0B451AB6C28}"/>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D9A13349-A25F-43A1-AE23-3378BDD835E3}"/>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EDB2023E-C372-4580-A5CF-7C2E3DE60F0F}"/>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423FA07-515F-4670-A862-18D5A3587CD3}"/>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16F403B0-CECA-481E-8BFD-A94A70990481}"/>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1D0FB456-003D-44BC-96E9-3E3276D04AE4}"/>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EC0D8963-A6CD-48F4-AC32-F305D9F9579E}"/>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3829A3D5-F6E9-40E7-8A2F-A0305F263BD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CD507D9A-CF5C-4DAB-8293-E61F42EDC904}"/>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1F2BE9B8-8DE7-4842-8927-21435B73FB21}"/>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7517CD9-65EC-4394-91E4-330DFA48163E}"/>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E4937FA1-14A5-4DF9-8541-46D7787AD73B}"/>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95FF506C-E8C4-454E-BC3E-805AE71908E6}"/>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8E1E9E8C-D325-4F42-BDF4-5E6DFB4C64CB}"/>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20317363-6602-490F-AAF0-C92F34BCBF04}"/>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D35B733E-D5B9-4787-8189-4746230B142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A0FFBAA7-961F-4651-BB24-E5AE1AC3E105}"/>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CAD4832A-0197-4F26-9305-97D1C218EED4}"/>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B56DC4E0-1B06-405D-A988-FECD0C1942BA}"/>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144BB3F2-2596-4EB9-AEFB-8F424D78A2BF}"/>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1B4FF406-2368-4215-9CD8-603E1DDCAA0B}"/>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377AAE8B-A58F-4203-BF8F-631B627EB63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A30DDCAF-3B66-4007-B281-DCF4C211C60C}"/>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76650</xdr:rowOff>
    </xdr:from>
    <xdr:to>
      <xdr:col>24</xdr:col>
      <xdr:colOff>63500</xdr:colOff>
      <xdr:row>97</xdr:row>
      <xdr:rowOff>90867</xdr:rowOff>
    </xdr:to>
    <xdr:cxnSp macro="">
      <xdr:nvCxnSpPr>
        <xdr:cNvPr id="234" name="直線コネクタ 233">
          <a:extLst>
            <a:ext uri="{FF2B5EF4-FFF2-40B4-BE49-F238E27FC236}">
              <a16:creationId xmlns:a16="http://schemas.microsoft.com/office/drawing/2014/main" id="{6A36C18F-A560-455F-BAB1-F8DE227DF02E}"/>
            </a:ext>
          </a:extLst>
        </xdr:cNvPr>
        <xdr:cNvCxnSpPr/>
      </xdr:nvCxnSpPr>
      <xdr:spPr>
        <a:xfrm flipV="1">
          <a:off x="3797300" y="16707300"/>
          <a:ext cx="838200" cy="14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macro="" textlink="">
      <xdr:nvSpPr>
        <xdr:cNvPr id="235" name="扶助費平均値テキスト">
          <a:extLst>
            <a:ext uri="{FF2B5EF4-FFF2-40B4-BE49-F238E27FC236}">
              <a16:creationId xmlns:a16="http://schemas.microsoft.com/office/drawing/2014/main" id="{0F6FEB0C-AF9A-4A85-9E58-16BCF54D71DC}"/>
            </a:ext>
          </a:extLst>
        </xdr:cNvPr>
        <xdr:cNvSpPr txBox="1"/>
      </xdr:nvSpPr>
      <xdr:spPr>
        <a:xfrm>
          <a:off x="4686300" y="16345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4B656118-BF50-48CF-9865-03EEF7965C66}"/>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90867</xdr:rowOff>
    </xdr:from>
    <xdr:to>
      <xdr:col>19</xdr:col>
      <xdr:colOff>177800</xdr:colOff>
      <xdr:row>98</xdr:row>
      <xdr:rowOff>35753</xdr:rowOff>
    </xdr:to>
    <xdr:cxnSp macro="">
      <xdr:nvCxnSpPr>
        <xdr:cNvPr id="237" name="直線コネクタ 236">
          <a:extLst>
            <a:ext uri="{FF2B5EF4-FFF2-40B4-BE49-F238E27FC236}">
              <a16:creationId xmlns:a16="http://schemas.microsoft.com/office/drawing/2014/main" id="{37710A8E-1C45-4ECA-A481-05CEB17E4D07}"/>
            </a:ext>
          </a:extLst>
        </xdr:cNvPr>
        <xdr:cNvCxnSpPr/>
      </xdr:nvCxnSpPr>
      <xdr:spPr>
        <a:xfrm flipV="1">
          <a:off x="2908300" y="16721517"/>
          <a:ext cx="889000" cy="116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3AE3C0D9-B00D-4F46-9F3C-C02F10F7499E}"/>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macro="" textlink="">
      <xdr:nvSpPr>
        <xdr:cNvPr id="239" name="テキスト ボックス 238">
          <a:extLst>
            <a:ext uri="{FF2B5EF4-FFF2-40B4-BE49-F238E27FC236}">
              <a16:creationId xmlns:a16="http://schemas.microsoft.com/office/drawing/2014/main" id="{E44C55E9-5722-424E-8C90-B423035D5A8F}"/>
            </a:ext>
          </a:extLst>
        </xdr:cNvPr>
        <xdr:cNvSpPr txBox="1"/>
      </xdr:nvSpPr>
      <xdr:spPr>
        <a:xfrm>
          <a:off x="3530111" y="1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84880</xdr:rowOff>
    </xdr:from>
    <xdr:to>
      <xdr:col>15</xdr:col>
      <xdr:colOff>50800</xdr:colOff>
      <xdr:row>98</xdr:row>
      <xdr:rowOff>35753</xdr:rowOff>
    </xdr:to>
    <xdr:cxnSp macro="">
      <xdr:nvCxnSpPr>
        <xdr:cNvPr id="240" name="直線コネクタ 239">
          <a:extLst>
            <a:ext uri="{FF2B5EF4-FFF2-40B4-BE49-F238E27FC236}">
              <a16:creationId xmlns:a16="http://schemas.microsoft.com/office/drawing/2014/main" id="{F32AE45C-752B-45B5-9B3A-7F73B3E686AA}"/>
            </a:ext>
          </a:extLst>
        </xdr:cNvPr>
        <xdr:cNvCxnSpPr/>
      </xdr:nvCxnSpPr>
      <xdr:spPr>
        <a:xfrm>
          <a:off x="2019300" y="16715530"/>
          <a:ext cx="889000" cy="122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A60EAFE1-B403-4E36-B7E4-71D5A59237A9}"/>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macro="" textlink="">
      <xdr:nvSpPr>
        <xdr:cNvPr id="242" name="テキスト ボックス 241">
          <a:extLst>
            <a:ext uri="{FF2B5EF4-FFF2-40B4-BE49-F238E27FC236}">
              <a16:creationId xmlns:a16="http://schemas.microsoft.com/office/drawing/2014/main" id="{1E0590FB-6C47-4BEE-B0E6-242DF72857F2}"/>
            </a:ext>
          </a:extLst>
        </xdr:cNvPr>
        <xdr:cNvSpPr txBox="1"/>
      </xdr:nvSpPr>
      <xdr:spPr>
        <a:xfrm>
          <a:off x="2641111" y="164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84880</xdr:rowOff>
    </xdr:from>
    <xdr:to>
      <xdr:col>10</xdr:col>
      <xdr:colOff>114300</xdr:colOff>
      <xdr:row>99</xdr:row>
      <xdr:rowOff>37472</xdr:rowOff>
    </xdr:to>
    <xdr:cxnSp macro="">
      <xdr:nvCxnSpPr>
        <xdr:cNvPr id="243" name="直線コネクタ 242">
          <a:extLst>
            <a:ext uri="{FF2B5EF4-FFF2-40B4-BE49-F238E27FC236}">
              <a16:creationId xmlns:a16="http://schemas.microsoft.com/office/drawing/2014/main" id="{807199B6-34B0-4AED-A115-E234562BD13D}"/>
            </a:ext>
          </a:extLst>
        </xdr:cNvPr>
        <xdr:cNvCxnSpPr/>
      </xdr:nvCxnSpPr>
      <xdr:spPr>
        <a:xfrm flipV="1">
          <a:off x="1130300" y="16715530"/>
          <a:ext cx="889000" cy="295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79BC9D7C-BD54-43E3-967C-3A5A4DE4A452}"/>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64566</xdr:rowOff>
    </xdr:from>
    <xdr:ext cx="599010" cy="259045"/>
    <xdr:sp macro="" textlink="">
      <xdr:nvSpPr>
        <xdr:cNvPr id="245" name="テキスト ボックス 244">
          <a:extLst>
            <a:ext uri="{FF2B5EF4-FFF2-40B4-BE49-F238E27FC236}">
              <a16:creationId xmlns:a16="http://schemas.microsoft.com/office/drawing/2014/main" id="{987BF96E-995D-45BB-B2B5-B4852EC6B825}"/>
            </a:ext>
          </a:extLst>
        </xdr:cNvPr>
        <xdr:cNvSpPr txBox="1"/>
      </xdr:nvSpPr>
      <xdr:spPr>
        <a:xfrm>
          <a:off x="1719795" y="1635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3E99875A-3107-4FAF-88BE-CF0C582420F1}"/>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164671</xdr:rowOff>
    </xdr:from>
    <xdr:ext cx="534377" cy="259045"/>
    <xdr:sp macro="" textlink="">
      <xdr:nvSpPr>
        <xdr:cNvPr id="247" name="テキスト ボックス 246">
          <a:extLst>
            <a:ext uri="{FF2B5EF4-FFF2-40B4-BE49-F238E27FC236}">
              <a16:creationId xmlns:a16="http://schemas.microsoft.com/office/drawing/2014/main" id="{87D2A985-6BA4-4DAC-B259-23406CCADB56}"/>
            </a:ext>
          </a:extLst>
        </xdr:cNvPr>
        <xdr:cNvSpPr txBox="1"/>
      </xdr:nvSpPr>
      <xdr:spPr>
        <a:xfrm>
          <a:off x="863111" y="166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9156C592-9EF6-4876-8386-9680111BA5F1}"/>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163B90D5-4F0B-45D6-8742-04EBE27B1F83}"/>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D12B453A-FD90-4017-A7E2-031E3F0E4CD5}"/>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A05CA945-789C-4A26-A7A4-C38B5CE585AD}"/>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14DDDF8A-6DB6-4FAE-BE81-DA35D403859F}"/>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25850</xdr:rowOff>
    </xdr:from>
    <xdr:to>
      <xdr:col>24</xdr:col>
      <xdr:colOff>114300</xdr:colOff>
      <xdr:row>97</xdr:row>
      <xdr:rowOff>127450</xdr:rowOff>
    </xdr:to>
    <xdr:sp macro="" textlink="">
      <xdr:nvSpPr>
        <xdr:cNvPr id="253" name="楕円 252">
          <a:extLst>
            <a:ext uri="{FF2B5EF4-FFF2-40B4-BE49-F238E27FC236}">
              <a16:creationId xmlns:a16="http://schemas.microsoft.com/office/drawing/2014/main" id="{95D32A7E-0CE8-471F-B420-8589EA72E4D8}"/>
            </a:ext>
          </a:extLst>
        </xdr:cNvPr>
        <xdr:cNvSpPr/>
      </xdr:nvSpPr>
      <xdr:spPr>
        <a:xfrm>
          <a:off x="4584700" y="1665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4277</xdr:rowOff>
    </xdr:from>
    <xdr:ext cx="534377" cy="259045"/>
    <xdr:sp macro="" textlink="">
      <xdr:nvSpPr>
        <xdr:cNvPr id="254" name="扶助費該当値テキスト">
          <a:extLst>
            <a:ext uri="{FF2B5EF4-FFF2-40B4-BE49-F238E27FC236}">
              <a16:creationId xmlns:a16="http://schemas.microsoft.com/office/drawing/2014/main" id="{96A38857-3968-43E8-BA4D-52B4EAC9C587}"/>
            </a:ext>
          </a:extLst>
        </xdr:cNvPr>
        <xdr:cNvSpPr txBox="1"/>
      </xdr:nvSpPr>
      <xdr:spPr>
        <a:xfrm>
          <a:off x="4686300" y="16634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40067</xdr:rowOff>
    </xdr:from>
    <xdr:to>
      <xdr:col>20</xdr:col>
      <xdr:colOff>38100</xdr:colOff>
      <xdr:row>97</xdr:row>
      <xdr:rowOff>141667</xdr:rowOff>
    </xdr:to>
    <xdr:sp macro="" textlink="">
      <xdr:nvSpPr>
        <xdr:cNvPr id="255" name="楕円 254">
          <a:extLst>
            <a:ext uri="{FF2B5EF4-FFF2-40B4-BE49-F238E27FC236}">
              <a16:creationId xmlns:a16="http://schemas.microsoft.com/office/drawing/2014/main" id="{EB67A876-648E-4956-A1C1-311129E80E26}"/>
            </a:ext>
          </a:extLst>
        </xdr:cNvPr>
        <xdr:cNvSpPr/>
      </xdr:nvSpPr>
      <xdr:spPr>
        <a:xfrm>
          <a:off x="3746500" y="16670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132794</xdr:rowOff>
    </xdr:from>
    <xdr:ext cx="534377" cy="259045"/>
    <xdr:sp macro="" textlink="">
      <xdr:nvSpPr>
        <xdr:cNvPr id="256" name="テキスト ボックス 255">
          <a:extLst>
            <a:ext uri="{FF2B5EF4-FFF2-40B4-BE49-F238E27FC236}">
              <a16:creationId xmlns:a16="http://schemas.microsoft.com/office/drawing/2014/main" id="{0D76D159-E10E-4788-974C-CC8C2C04E632}"/>
            </a:ext>
          </a:extLst>
        </xdr:cNvPr>
        <xdr:cNvSpPr txBox="1"/>
      </xdr:nvSpPr>
      <xdr:spPr>
        <a:xfrm>
          <a:off x="3530111" y="16763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156403</xdr:rowOff>
    </xdr:from>
    <xdr:to>
      <xdr:col>15</xdr:col>
      <xdr:colOff>101600</xdr:colOff>
      <xdr:row>98</xdr:row>
      <xdr:rowOff>86553</xdr:rowOff>
    </xdr:to>
    <xdr:sp macro="" textlink="">
      <xdr:nvSpPr>
        <xdr:cNvPr id="257" name="楕円 256">
          <a:extLst>
            <a:ext uri="{FF2B5EF4-FFF2-40B4-BE49-F238E27FC236}">
              <a16:creationId xmlns:a16="http://schemas.microsoft.com/office/drawing/2014/main" id="{8AD25C68-1CE7-48F9-A249-1E4568B7A100}"/>
            </a:ext>
          </a:extLst>
        </xdr:cNvPr>
        <xdr:cNvSpPr/>
      </xdr:nvSpPr>
      <xdr:spPr>
        <a:xfrm>
          <a:off x="2857500" y="16787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77680</xdr:rowOff>
    </xdr:from>
    <xdr:ext cx="534377" cy="259045"/>
    <xdr:sp macro="" textlink="">
      <xdr:nvSpPr>
        <xdr:cNvPr id="258" name="テキスト ボックス 257">
          <a:extLst>
            <a:ext uri="{FF2B5EF4-FFF2-40B4-BE49-F238E27FC236}">
              <a16:creationId xmlns:a16="http://schemas.microsoft.com/office/drawing/2014/main" id="{A737B7A8-7E70-4422-802F-60BA8BA6BF25}"/>
            </a:ext>
          </a:extLst>
        </xdr:cNvPr>
        <xdr:cNvSpPr txBox="1"/>
      </xdr:nvSpPr>
      <xdr:spPr>
        <a:xfrm>
          <a:off x="2641111" y="1687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34080</xdr:rowOff>
    </xdr:from>
    <xdr:to>
      <xdr:col>10</xdr:col>
      <xdr:colOff>165100</xdr:colOff>
      <xdr:row>97</xdr:row>
      <xdr:rowOff>135680</xdr:rowOff>
    </xdr:to>
    <xdr:sp macro="" textlink="">
      <xdr:nvSpPr>
        <xdr:cNvPr id="259" name="楕円 258">
          <a:extLst>
            <a:ext uri="{FF2B5EF4-FFF2-40B4-BE49-F238E27FC236}">
              <a16:creationId xmlns:a16="http://schemas.microsoft.com/office/drawing/2014/main" id="{65875AC6-237A-4540-851F-5DCC9973E8A0}"/>
            </a:ext>
          </a:extLst>
        </xdr:cNvPr>
        <xdr:cNvSpPr/>
      </xdr:nvSpPr>
      <xdr:spPr>
        <a:xfrm>
          <a:off x="1968500" y="1666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126807</xdr:rowOff>
    </xdr:from>
    <xdr:ext cx="534377" cy="259045"/>
    <xdr:sp macro="" textlink="">
      <xdr:nvSpPr>
        <xdr:cNvPr id="260" name="テキスト ボックス 259">
          <a:extLst>
            <a:ext uri="{FF2B5EF4-FFF2-40B4-BE49-F238E27FC236}">
              <a16:creationId xmlns:a16="http://schemas.microsoft.com/office/drawing/2014/main" id="{75D5005A-2272-4F7F-9472-0117D1DFA719}"/>
            </a:ext>
          </a:extLst>
        </xdr:cNvPr>
        <xdr:cNvSpPr txBox="1"/>
      </xdr:nvSpPr>
      <xdr:spPr>
        <a:xfrm>
          <a:off x="1752111" y="16757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158122</xdr:rowOff>
    </xdr:from>
    <xdr:to>
      <xdr:col>6</xdr:col>
      <xdr:colOff>38100</xdr:colOff>
      <xdr:row>99</xdr:row>
      <xdr:rowOff>88272</xdr:rowOff>
    </xdr:to>
    <xdr:sp macro="" textlink="">
      <xdr:nvSpPr>
        <xdr:cNvPr id="261" name="楕円 260">
          <a:extLst>
            <a:ext uri="{FF2B5EF4-FFF2-40B4-BE49-F238E27FC236}">
              <a16:creationId xmlns:a16="http://schemas.microsoft.com/office/drawing/2014/main" id="{558ACB6A-2AEB-4DBF-BBE3-CE968AFCB94E}"/>
            </a:ext>
          </a:extLst>
        </xdr:cNvPr>
        <xdr:cNvSpPr/>
      </xdr:nvSpPr>
      <xdr:spPr>
        <a:xfrm>
          <a:off x="1079500" y="1696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79399</xdr:rowOff>
    </xdr:from>
    <xdr:ext cx="534377" cy="259045"/>
    <xdr:sp macro="" textlink="">
      <xdr:nvSpPr>
        <xdr:cNvPr id="262" name="テキスト ボックス 261">
          <a:extLst>
            <a:ext uri="{FF2B5EF4-FFF2-40B4-BE49-F238E27FC236}">
              <a16:creationId xmlns:a16="http://schemas.microsoft.com/office/drawing/2014/main" id="{0025C323-A8B8-4485-90CA-8CCDFED4F63C}"/>
            </a:ext>
          </a:extLst>
        </xdr:cNvPr>
        <xdr:cNvSpPr txBox="1"/>
      </xdr:nvSpPr>
      <xdr:spPr>
        <a:xfrm>
          <a:off x="863111" y="17052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8DE02C7-2656-4583-950C-A2C1CB992E6F}"/>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A1B6FBE9-4E12-41C6-8F08-C69F2784EE64}"/>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547A5020-0F9A-4803-BF23-6E0208F99725}"/>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DE2A9B11-747F-4A16-A3DF-5F4C1FEAD392}"/>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78A3D9A3-5F5E-474C-A048-B7E1262B7664}"/>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D8AD7F55-0C04-4B9A-84F1-776E7A53B724}"/>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D9B460CB-2315-4167-883A-D1DB01622155}"/>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AF74E8D2-2155-4718-8C83-B65385F5FE1B}"/>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F46A282-C8F8-4058-B7CE-09C9BE399C46}"/>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ED5304DC-890F-4924-92CC-2D3869390B84}"/>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23CECD1-612E-429F-A2B0-8342671980B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59F24B83-CE41-493B-A983-0112CA5B46B8}"/>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C40CECE6-E5CD-41F5-9C1C-E5E5CE060734}"/>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6" name="テキスト ボックス 275">
          <a:extLst>
            <a:ext uri="{FF2B5EF4-FFF2-40B4-BE49-F238E27FC236}">
              <a16:creationId xmlns:a16="http://schemas.microsoft.com/office/drawing/2014/main" id="{08E9401D-9149-48E3-B289-3E1188FBF0AB}"/>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710319E4-0556-4E71-838E-612A12D94F76}"/>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8" name="テキスト ボックス 277">
          <a:extLst>
            <a:ext uri="{FF2B5EF4-FFF2-40B4-BE49-F238E27FC236}">
              <a16:creationId xmlns:a16="http://schemas.microsoft.com/office/drawing/2014/main" id="{F4F742C0-1A1F-4C29-936C-CDD3E3A13032}"/>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C2E0BEF6-1C52-4117-838E-31F3646BBD5D}"/>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0" name="テキスト ボックス 279">
          <a:extLst>
            <a:ext uri="{FF2B5EF4-FFF2-40B4-BE49-F238E27FC236}">
              <a16:creationId xmlns:a16="http://schemas.microsoft.com/office/drawing/2014/main" id="{C5FBEED9-B8C2-4402-B4CC-E6186907A8A3}"/>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A0C4CFF0-0A96-4255-A3FF-ACE1A59B191C}"/>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a:extLst>
            <a:ext uri="{FF2B5EF4-FFF2-40B4-BE49-F238E27FC236}">
              <a16:creationId xmlns:a16="http://schemas.microsoft.com/office/drawing/2014/main" id="{4665E653-950A-46D2-9DF4-F44FB1367ECB}"/>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D5562266-F9F5-4905-A949-2E1B6A2AC456}"/>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FA82DBD4-3F54-4529-8DA6-2433F2D9883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25B2B961-2879-4386-A1FA-282AFAAA3A03}"/>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5809</xdr:rowOff>
    </xdr:from>
    <xdr:to>
      <xdr:col>54</xdr:col>
      <xdr:colOff>189865</xdr:colOff>
      <xdr:row>38</xdr:row>
      <xdr:rowOff>36876</xdr:rowOff>
    </xdr:to>
    <xdr:cxnSp macro="">
      <xdr:nvCxnSpPr>
        <xdr:cNvPr id="286" name="直線コネクタ 285">
          <a:extLst>
            <a:ext uri="{FF2B5EF4-FFF2-40B4-BE49-F238E27FC236}">
              <a16:creationId xmlns:a16="http://schemas.microsoft.com/office/drawing/2014/main" id="{1D0B0C31-5227-4A81-8384-EA33605D13E3}"/>
            </a:ext>
          </a:extLst>
        </xdr:cNvPr>
        <xdr:cNvCxnSpPr/>
      </xdr:nvCxnSpPr>
      <xdr:spPr>
        <a:xfrm flipV="1">
          <a:off x="10475595" y="5492209"/>
          <a:ext cx="1270" cy="10597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40703</xdr:rowOff>
    </xdr:from>
    <xdr:ext cx="534377" cy="259045"/>
    <xdr:sp macro="" textlink="">
      <xdr:nvSpPr>
        <xdr:cNvPr id="287" name="補助費等最小値テキスト">
          <a:extLst>
            <a:ext uri="{FF2B5EF4-FFF2-40B4-BE49-F238E27FC236}">
              <a16:creationId xmlns:a16="http://schemas.microsoft.com/office/drawing/2014/main" id="{0D851837-B4E1-4438-9C40-FEEE6916A5D5}"/>
            </a:ext>
          </a:extLst>
        </xdr:cNvPr>
        <xdr:cNvSpPr txBox="1"/>
      </xdr:nvSpPr>
      <xdr:spPr>
        <a:xfrm>
          <a:off x="10528300" y="6555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36876</xdr:rowOff>
    </xdr:from>
    <xdr:to>
      <xdr:col>55</xdr:col>
      <xdr:colOff>88900</xdr:colOff>
      <xdr:row>38</xdr:row>
      <xdr:rowOff>36876</xdr:rowOff>
    </xdr:to>
    <xdr:cxnSp macro="">
      <xdr:nvCxnSpPr>
        <xdr:cNvPr id="288" name="直線コネクタ 287">
          <a:extLst>
            <a:ext uri="{FF2B5EF4-FFF2-40B4-BE49-F238E27FC236}">
              <a16:creationId xmlns:a16="http://schemas.microsoft.com/office/drawing/2014/main" id="{C674FB93-E835-4EF3-9D5E-10A8FB801D39}"/>
            </a:ext>
          </a:extLst>
        </xdr:cNvPr>
        <xdr:cNvCxnSpPr/>
      </xdr:nvCxnSpPr>
      <xdr:spPr>
        <a:xfrm>
          <a:off x="10388600" y="6551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123936</xdr:rowOff>
    </xdr:from>
    <xdr:ext cx="599010" cy="259045"/>
    <xdr:sp macro="" textlink="">
      <xdr:nvSpPr>
        <xdr:cNvPr id="289" name="補助費等最大値テキスト">
          <a:extLst>
            <a:ext uri="{FF2B5EF4-FFF2-40B4-BE49-F238E27FC236}">
              <a16:creationId xmlns:a16="http://schemas.microsoft.com/office/drawing/2014/main" id="{C7BF0662-1F0D-45FD-8C4A-84E768F87921}"/>
            </a:ext>
          </a:extLst>
        </xdr:cNvPr>
        <xdr:cNvSpPr txBox="1"/>
      </xdr:nvSpPr>
      <xdr:spPr>
        <a:xfrm>
          <a:off x="10528300" y="5267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5809</xdr:rowOff>
    </xdr:from>
    <xdr:to>
      <xdr:col>55</xdr:col>
      <xdr:colOff>88900</xdr:colOff>
      <xdr:row>32</xdr:row>
      <xdr:rowOff>5809</xdr:rowOff>
    </xdr:to>
    <xdr:cxnSp macro="">
      <xdr:nvCxnSpPr>
        <xdr:cNvPr id="290" name="直線コネクタ 289">
          <a:extLst>
            <a:ext uri="{FF2B5EF4-FFF2-40B4-BE49-F238E27FC236}">
              <a16:creationId xmlns:a16="http://schemas.microsoft.com/office/drawing/2014/main" id="{093ACD3E-E243-4F4B-97AB-820F84B6C518}"/>
            </a:ext>
          </a:extLst>
        </xdr:cNvPr>
        <xdr:cNvCxnSpPr/>
      </xdr:nvCxnSpPr>
      <xdr:spPr>
        <a:xfrm>
          <a:off x="10388600" y="5492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134434</xdr:rowOff>
    </xdr:from>
    <xdr:to>
      <xdr:col>55</xdr:col>
      <xdr:colOff>0</xdr:colOff>
      <xdr:row>36</xdr:row>
      <xdr:rowOff>30734</xdr:rowOff>
    </xdr:to>
    <xdr:cxnSp macro="">
      <xdr:nvCxnSpPr>
        <xdr:cNvPr id="291" name="直線コネクタ 290">
          <a:extLst>
            <a:ext uri="{FF2B5EF4-FFF2-40B4-BE49-F238E27FC236}">
              <a16:creationId xmlns:a16="http://schemas.microsoft.com/office/drawing/2014/main" id="{205CD7D8-CFEA-4479-AF9C-BF4434361F6E}"/>
            </a:ext>
          </a:extLst>
        </xdr:cNvPr>
        <xdr:cNvCxnSpPr/>
      </xdr:nvCxnSpPr>
      <xdr:spPr>
        <a:xfrm flipV="1">
          <a:off x="9639300" y="6135184"/>
          <a:ext cx="838200" cy="67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27055</xdr:rowOff>
    </xdr:from>
    <xdr:ext cx="534377" cy="259045"/>
    <xdr:sp macro="" textlink="">
      <xdr:nvSpPr>
        <xdr:cNvPr id="292" name="補助費等平均値テキスト">
          <a:extLst>
            <a:ext uri="{FF2B5EF4-FFF2-40B4-BE49-F238E27FC236}">
              <a16:creationId xmlns:a16="http://schemas.microsoft.com/office/drawing/2014/main" id="{4C28E621-B85B-4B1F-A581-9454FBE74BD6}"/>
            </a:ext>
          </a:extLst>
        </xdr:cNvPr>
        <xdr:cNvSpPr txBox="1"/>
      </xdr:nvSpPr>
      <xdr:spPr>
        <a:xfrm>
          <a:off x="10528300" y="61992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48628</xdr:rowOff>
    </xdr:from>
    <xdr:to>
      <xdr:col>55</xdr:col>
      <xdr:colOff>50800</xdr:colOff>
      <xdr:row>36</xdr:row>
      <xdr:rowOff>150228</xdr:rowOff>
    </xdr:to>
    <xdr:sp macro="" textlink="">
      <xdr:nvSpPr>
        <xdr:cNvPr id="293" name="フローチャート: 判断 292">
          <a:extLst>
            <a:ext uri="{FF2B5EF4-FFF2-40B4-BE49-F238E27FC236}">
              <a16:creationId xmlns:a16="http://schemas.microsoft.com/office/drawing/2014/main" id="{52697591-2073-4589-A59E-B20CDB0C13A8}"/>
            </a:ext>
          </a:extLst>
        </xdr:cNvPr>
        <xdr:cNvSpPr/>
      </xdr:nvSpPr>
      <xdr:spPr>
        <a:xfrm>
          <a:off x="10426700" y="622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30734</xdr:rowOff>
    </xdr:from>
    <xdr:to>
      <xdr:col>50</xdr:col>
      <xdr:colOff>114300</xdr:colOff>
      <xdr:row>36</xdr:row>
      <xdr:rowOff>56467</xdr:rowOff>
    </xdr:to>
    <xdr:cxnSp macro="">
      <xdr:nvCxnSpPr>
        <xdr:cNvPr id="294" name="直線コネクタ 293">
          <a:extLst>
            <a:ext uri="{FF2B5EF4-FFF2-40B4-BE49-F238E27FC236}">
              <a16:creationId xmlns:a16="http://schemas.microsoft.com/office/drawing/2014/main" id="{FCD31E44-18E4-4EE8-9A85-E2BBEF2020BB}"/>
            </a:ext>
          </a:extLst>
        </xdr:cNvPr>
        <xdr:cNvCxnSpPr/>
      </xdr:nvCxnSpPr>
      <xdr:spPr>
        <a:xfrm flipV="1">
          <a:off x="8750300" y="6202934"/>
          <a:ext cx="889000" cy="25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62786</xdr:rowOff>
    </xdr:from>
    <xdr:to>
      <xdr:col>50</xdr:col>
      <xdr:colOff>165100</xdr:colOff>
      <xdr:row>36</xdr:row>
      <xdr:rowOff>164386</xdr:rowOff>
    </xdr:to>
    <xdr:sp macro="" textlink="">
      <xdr:nvSpPr>
        <xdr:cNvPr id="295" name="フローチャート: 判断 294">
          <a:extLst>
            <a:ext uri="{FF2B5EF4-FFF2-40B4-BE49-F238E27FC236}">
              <a16:creationId xmlns:a16="http://schemas.microsoft.com/office/drawing/2014/main" id="{40C5A727-FDA4-4BBA-A4DB-77253EE065ED}"/>
            </a:ext>
          </a:extLst>
        </xdr:cNvPr>
        <xdr:cNvSpPr/>
      </xdr:nvSpPr>
      <xdr:spPr>
        <a:xfrm>
          <a:off x="9588500" y="623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155513</xdr:rowOff>
    </xdr:from>
    <xdr:ext cx="534377" cy="259045"/>
    <xdr:sp macro="" textlink="">
      <xdr:nvSpPr>
        <xdr:cNvPr id="296" name="テキスト ボックス 295">
          <a:extLst>
            <a:ext uri="{FF2B5EF4-FFF2-40B4-BE49-F238E27FC236}">
              <a16:creationId xmlns:a16="http://schemas.microsoft.com/office/drawing/2014/main" id="{37583413-0C5A-475D-A3B2-7365D3FF0B80}"/>
            </a:ext>
          </a:extLst>
        </xdr:cNvPr>
        <xdr:cNvSpPr txBox="1"/>
      </xdr:nvSpPr>
      <xdr:spPr>
        <a:xfrm>
          <a:off x="9372111" y="6327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56467</xdr:rowOff>
    </xdr:from>
    <xdr:to>
      <xdr:col>45</xdr:col>
      <xdr:colOff>177800</xdr:colOff>
      <xdr:row>36</xdr:row>
      <xdr:rowOff>77056</xdr:rowOff>
    </xdr:to>
    <xdr:cxnSp macro="">
      <xdr:nvCxnSpPr>
        <xdr:cNvPr id="297" name="直線コネクタ 296">
          <a:extLst>
            <a:ext uri="{FF2B5EF4-FFF2-40B4-BE49-F238E27FC236}">
              <a16:creationId xmlns:a16="http://schemas.microsoft.com/office/drawing/2014/main" id="{2262D6C3-B686-4DD7-9D1D-19C8AE54B332}"/>
            </a:ext>
          </a:extLst>
        </xdr:cNvPr>
        <xdr:cNvCxnSpPr/>
      </xdr:nvCxnSpPr>
      <xdr:spPr>
        <a:xfrm flipV="1">
          <a:off x="7861300" y="6228667"/>
          <a:ext cx="889000" cy="20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63183</xdr:rowOff>
    </xdr:from>
    <xdr:to>
      <xdr:col>46</xdr:col>
      <xdr:colOff>38100</xdr:colOff>
      <xdr:row>36</xdr:row>
      <xdr:rowOff>164783</xdr:rowOff>
    </xdr:to>
    <xdr:sp macro="" textlink="">
      <xdr:nvSpPr>
        <xdr:cNvPr id="298" name="フローチャート: 判断 297">
          <a:extLst>
            <a:ext uri="{FF2B5EF4-FFF2-40B4-BE49-F238E27FC236}">
              <a16:creationId xmlns:a16="http://schemas.microsoft.com/office/drawing/2014/main" id="{0BB3AB8D-23F4-4E96-89B2-D4628C7DD7D0}"/>
            </a:ext>
          </a:extLst>
        </xdr:cNvPr>
        <xdr:cNvSpPr/>
      </xdr:nvSpPr>
      <xdr:spPr>
        <a:xfrm>
          <a:off x="8699500" y="6235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155910</xdr:rowOff>
    </xdr:from>
    <xdr:ext cx="534377" cy="259045"/>
    <xdr:sp macro="" textlink="">
      <xdr:nvSpPr>
        <xdr:cNvPr id="299" name="テキスト ボックス 298">
          <a:extLst>
            <a:ext uri="{FF2B5EF4-FFF2-40B4-BE49-F238E27FC236}">
              <a16:creationId xmlns:a16="http://schemas.microsoft.com/office/drawing/2014/main" id="{2ADDE0B3-60C6-406F-B7BD-C3803B67C56D}"/>
            </a:ext>
          </a:extLst>
        </xdr:cNvPr>
        <xdr:cNvSpPr txBox="1"/>
      </xdr:nvSpPr>
      <xdr:spPr>
        <a:xfrm>
          <a:off x="8483111" y="6328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81483</xdr:rowOff>
    </xdr:from>
    <xdr:to>
      <xdr:col>41</xdr:col>
      <xdr:colOff>50800</xdr:colOff>
      <xdr:row>36</xdr:row>
      <xdr:rowOff>77056</xdr:rowOff>
    </xdr:to>
    <xdr:cxnSp macro="">
      <xdr:nvCxnSpPr>
        <xdr:cNvPr id="300" name="直線コネクタ 299">
          <a:extLst>
            <a:ext uri="{FF2B5EF4-FFF2-40B4-BE49-F238E27FC236}">
              <a16:creationId xmlns:a16="http://schemas.microsoft.com/office/drawing/2014/main" id="{731F6C49-8677-4D6C-824F-EA26170FD7E8}"/>
            </a:ext>
          </a:extLst>
        </xdr:cNvPr>
        <xdr:cNvCxnSpPr/>
      </xdr:nvCxnSpPr>
      <xdr:spPr>
        <a:xfrm>
          <a:off x="6972300" y="5396433"/>
          <a:ext cx="889000" cy="85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92680</xdr:rowOff>
    </xdr:from>
    <xdr:to>
      <xdr:col>41</xdr:col>
      <xdr:colOff>101600</xdr:colOff>
      <xdr:row>37</xdr:row>
      <xdr:rowOff>22830</xdr:rowOff>
    </xdr:to>
    <xdr:sp macro="" textlink="">
      <xdr:nvSpPr>
        <xdr:cNvPr id="301" name="フローチャート: 判断 300">
          <a:extLst>
            <a:ext uri="{FF2B5EF4-FFF2-40B4-BE49-F238E27FC236}">
              <a16:creationId xmlns:a16="http://schemas.microsoft.com/office/drawing/2014/main" id="{DC5B036A-BD00-40A8-A16D-BC8B8ED480CD}"/>
            </a:ext>
          </a:extLst>
        </xdr:cNvPr>
        <xdr:cNvSpPr/>
      </xdr:nvSpPr>
      <xdr:spPr>
        <a:xfrm>
          <a:off x="7810500" y="626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13957</xdr:rowOff>
    </xdr:from>
    <xdr:ext cx="534377" cy="259045"/>
    <xdr:sp macro="" textlink="">
      <xdr:nvSpPr>
        <xdr:cNvPr id="302" name="テキスト ボックス 301">
          <a:extLst>
            <a:ext uri="{FF2B5EF4-FFF2-40B4-BE49-F238E27FC236}">
              <a16:creationId xmlns:a16="http://schemas.microsoft.com/office/drawing/2014/main" id="{D6390F23-8482-4BCC-84EC-F179664F923E}"/>
            </a:ext>
          </a:extLst>
        </xdr:cNvPr>
        <xdr:cNvSpPr txBox="1"/>
      </xdr:nvSpPr>
      <xdr:spPr>
        <a:xfrm>
          <a:off x="7594111" y="635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17935</xdr:rowOff>
    </xdr:from>
    <xdr:to>
      <xdr:col>36</xdr:col>
      <xdr:colOff>165100</xdr:colOff>
      <xdr:row>32</xdr:row>
      <xdr:rowOff>119535</xdr:rowOff>
    </xdr:to>
    <xdr:sp macro="" textlink="">
      <xdr:nvSpPr>
        <xdr:cNvPr id="303" name="フローチャート: 判断 302">
          <a:extLst>
            <a:ext uri="{FF2B5EF4-FFF2-40B4-BE49-F238E27FC236}">
              <a16:creationId xmlns:a16="http://schemas.microsoft.com/office/drawing/2014/main" id="{70A4055D-94C8-4EE9-A14C-22F653A6FD19}"/>
            </a:ext>
          </a:extLst>
        </xdr:cNvPr>
        <xdr:cNvSpPr/>
      </xdr:nvSpPr>
      <xdr:spPr>
        <a:xfrm>
          <a:off x="6921500" y="550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110662</xdr:rowOff>
    </xdr:from>
    <xdr:ext cx="599010" cy="259045"/>
    <xdr:sp macro="" textlink="">
      <xdr:nvSpPr>
        <xdr:cNvPr id="304" name="テキスト ボックス 303">
          <a:extLst>
            <a:ext uri="{FF2B5EF4-FFF2-40B4-BE49-F238E27FC236}">
              <a16:creationId xmlns:a16="http://schemas.microsoft.com/office/drawing/2014/main" id="{012771CA-7CA8-4FAF-9C84-65E115FF7406}"/>
            </a:ext>
          </a:extLst>
        </xdr:cNvPr>
        <xdr:cNvSpPr txBox="1"/>
      </xdr:nvSpPr>
      <xdr:spPr>
        <a:xfrm>
          <a:off x="6672795" y="559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49F80836-FF6A-4C16-B6C9-1F746197140B}"/>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BE4A2E49-469E-4B0A-82A1-0AE41319FE25}"/>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92DA7398-FC67-454A-B91F-FE7A7E007D31}"/>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E3FCB918-9A42-47BF-9652-5663672462AF}"/>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AEFDDD02-D7C0-44F3-A9B1-CB76892A439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83634</xdr:rowOff>
    </xdr:from>
    <xdr:to>
      <xdr:col>55</xdr:col>
      <xdr:colOff>50800</xdr:colOff>
      <xdr:row>36</xdr:row>
      <xdr:rowOff>13784</xdr:rowOff>
    </xdr:to>
    <xdr:sp macro="" textlink="">
      <xdr:nvSpPr>
        <xdr:cNvPr id="310" name="楕円 309">
          <a:extLst>
            <a:ext uri="{FF2B5EF4-FFF2-40B4-BE49-F238E27FC236}">
              <a16:creationId xmlns:a16="http://schemas.microsoft.com/office/drawing/2014/main" id="{78E4182C-1E4A-4EB2-9E2B-BA9B27931314}"/>
            </a:ext>
          </a:extLst>
        </xdr:cNvPr>
        <xdr:cNvSpPr/>
      </xdr:nvSpPr>
      <xdr:spPr>
        <a:xfrm>
          <a:off x="10426700" y="608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106511</xdr:rowOff>
    </xdr:from>
    <xdr:ext cx="534377" cy="259045"/>
    <xdr:sp macro="" textlink="">
      <xdr:nvSpPr>
        <xdr:cNvPr id="311" name="補助費等該当値テキスト">
          <a:extLst>
            <a:ext uri="{FF2B5EF4-FFF2-40B4-BE49-F238E27FC236}">
              <a16:creationId xmlns:a16="http://schemas.microsoft.com/office/drawing/2014/main" id="{BE29CB81-09F1-4B16-AA3A-08E0310AF484}"/>
            </a:ext>
          </a:extLst>
        </xdr:cNvPr>
        <xdr:cNvSpPr txBox="1"/>
      </xdr:nvSpPr>
      <xdr:spPr>
        <a:xfrm>
          <a:off x="10528300" y="593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151384</xdr:rowOff>
    </xdr:from>
    <xdr:to>
      <xdr:col>50</xdr:col>
      <xdr:colOff>165100</xdr:colOff>
      <xdr:row>36</xdr:row>
      <xdr:rowOff>81534</xdr:rowOff>
    </xdr:to>
    <xdr:sp macro="" textlink="">
      <xdr:nvSpPr>
        <xdr:cNvPr id="312" name="楕円 311">
          <a:extLst>
            <a:ext uri="{FF2B5EF4-FFF2-40B4-BE49-F238E27FC236}">
              <a16:creationId xmlns:a16="http://schemas.microsoft.com/office/drawing/2014/main" id="{F69E2FE6-19BC-45A2-BCC9-A86B978B67ED}"/>
            </a:ext>
          </a:extLst>
        </xdr:cNvPr>
        <xdr:cNvSpPr/>
      </xdr:nvSpPr>
      <xdr:spPr>
        <a:xfrm>
          <a:off x="9588500" y="6152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98061</xdr:rowOff>
    </xdr:from>
    <xdr:ext cx="534377" cy="259045"/>
    <xdr:sp macro="" textlink="">
      <xdr:nvSpPr>
        <xdr:cNvPr id="313" name="テキスト ボックス 312">
          <a:extLst>
            <a:ext uri="{FF2B5EF4-FFF2-40B4-BE49-F238E27FC236}">
              <a16:creationId xmlns:a16="http://schemas.microsoft.com/office/drawing/2014/main" id="{31C81A8B-57AF-433E-B87C-4192F324151A}"/>
            </a:ext>
          </a:extLst>
        </xdr:cNvPr>
        <xdr:cNvSpPr txBox="1"/>
      </xdr:nvSpPr>
      <xdr:spPr>
        <a:xfrm>
          <a:off x="9372111" y="5927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5667</xdr:rowOff>
    </xdr:from>
    <xdr:to>
      <xdr:col>46</xdr:col>
      <xdr:colOff>38100</xdr:colOff>
      <xdr:row>36</xdr:row>
      <xdr:rowOff>107267</xdr:rowOff>
    </xdr:to>
    <xdr:sp macro="" textlink="">
      <xdr:nvSpPr>
        <xdr:cNvPr id="314" name="楕円 313">
          <a:extLst>
            <a:ext uri="{FF2B5EF4-FFF2-40B4-BE49-F238E27FC236}">
              <a16:creationId xmlns:a16="http://schemas.microsoft.com/office/drawing/2014/main" id="{BA642F49-32DB-45D8-AA80-48DC446CFC5E}"/>
            </a:ext>
          </a:extLst>
        </xdr:cNvPr>
        <xdr:cNvSpPr/>
      </xdr:nvSpPr>
      <xdr:spPr>
        <a:xfrm>
          <a:off x="8699500" y="6177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123794</xdr:rowOff>
    </xdr:from>
    <xdr:ext cx="534377" cy="259045"/>
    <xdr:sp macro="" textlink="">
      <xdr:nvSpPr>
        <xdr:cNvPr id="315" name="テキスト ボックス 314">
          <a:extLst>
            <a:ext uri="{FF2B5EF4-FFF2-40B4-BE49-F238E27FC236}">
              <a16:creationId xmlns:a16="http://schemas.microsoft.com/office/drawing/2014/main" id="{03CDC058-8407-4D99-9EFF-9D8DF5CBE8AB}"/>
            </a:ext>
          </a:extLst>
        </xdr:cNvPr>
        <xdr:cNvSpPr txBox="1"/>
      </xdr:nvSpPr>
      <xdr:spPr>
        <a:xfrm>
          <a:off x="8483111" y="5953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26256</xdr:rowOff>
    </xdr:from>
    <xdr:to>
      <xdr:col>41</xdr:col>
      <xdr:colOff>101600</xdr:colOff>
      <xdr:row>36</xdr:row>
      <xdr:rowOff>127856</xdr:rowOff>
    </xdr:to>
    <xdr:sp macro="" textlink="">
      <xdr:nvSpPr>
        <xdr:cNvPr id="316" name="楕円 315">
          <a:extLst>
            <a:ext uri="{FF2B5EF4-FFF2-40B4-BE49-F238E27FC236}">
              <a16:creationId xmlns:a16="http://schemas.microsoft.com/office/drawing/2014/main" id="{2E4B4B2E-D751-47A4-9B3B-F8AAC758755F}"/>
            </a:ext>
          </a:extLst>
        </xdr:cNvPr>
        <xdr:cNvSpPr/>
      </xdr:nvSpPr>
      <xdr:spPr>
        <a:xfrm>
          <a:off x="7810500" y="619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144383</xdr:rowOff>
    </xdr:from>
    <xdr:ext cx="534377" cy="259045"/>
    <xdr:sp macro="" textlink="">
      <xdr:nvSpPr>
        <xdr:cNvPr id="317" name="テキスト ボックス 316">
          <a:extLst>
            <a:ext uri="{FF2B5EF4-FFF2-40B4-BE49-F238E27FC236}">
              <a16:creationId xmlns:a16="http://schemas.microsoft.com/office/drawing/2014/main" id="{9E0F9159-CD36-435F-A20F-F72C520E8652}"/>
            </a:ext>
          </a:extLst>
        </xdr:cNvPr>
        <xdr:cNvSpPr txBox="1"/>
      </xdr:nvSpPr>
      <xdr:spPr>
        <a:xfrm>
          <a:off x="7594111" y="597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30683</xdr:rowOff>
    </xdr:from>
    <xdr:to>
      <xdr:col>36</xdr:col>
      <xdr:colOff>165100</xdr:colOff>
      <xdr:row>31</xdr:row>
      <xdr:rowOff>132283</xdr:rowOff>
    </xdr:to>
    <xdr:sp macro="" textlink="">
      <xdr:nvSpPr>
        <xdr:cNvPr id="318" name="楕円 317">
          <a:extLst>
            <a:ext uri="{FF2B5EF4-FFF2-40B4-BE49-F238E27FC236}">
              <a16:creationId xmlns:a16="http://schemas.microsoft.com/office/drawing/2014/main" id="{B7D38940-EC5C-4531-8F90-A3DB186C294E}"/>
            </a:ext>
          </a:extLst>
        </xdr:cNvPr>
        <xdr:cNvSpPr/>
      </xdr:nvSpPr>
      <xdr:spPr>
        <a:xfrm>
          <a:off x="6921500" y="534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148810</xdr:rowOff>
    </xdr:from>
    <xdr:ext cx="599010" cy="259045"/>
    <xdr:sp macro="" textlink="">
      <xdr:nvSpPr>
        <xdr:cNvPr id="319" name="テキスト ボックス 318">
          <a:extLst>
            <a:ext uri="{FF2B5EF4-FFF2-40B4-BE49-F238E27FC236}">
              <a16:creationId xmlns:a16="http://schemas.microsoft.com/office/drawing/2014/main" id="{94130ED0-5261-4486-938D-CFC6F2A6CC18}"/>
            </a:ext>
          </a:extLst>
        </xdr:cNvPr>
        <xdr:cNvSpPr txBox="1"/>
      </xdr:nvSpPr>
      <xdr:spPr>
        <a:xfrm>
          <a:off x="6672795" y="5120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9E5BBF12-4C50-4571-BF2E-33A7BC00D7DD}"/>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CE316081-833B-4BBF-ADD4-207928BE1C57}"/>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7CFF3CAC-D99C-4B23-A68E-5272FBB3F1C2}"/>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AED0CFB2-703A-4EE3-A801-90564B894654}"/>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51F16574-137D-44C6-9A31-23175F83F932}"/>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1D0DE5B5-6F3C-487D-B5BA-8C445261F5EA}"/>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AA1FCDD1-D636-4D6E-BD51-8E4E5A722626}"/>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ED782305-9A6D-4731-A662-01FFF21E879C}"/>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BAB96EE3-ECD8-41A9-9925-126EDC392D89}"/>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40EC128C-2FFB-405F-ACB6-E9E7CD812B65}"/>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0" name="直線コネクタ 329">
          <a:extLst>
            <a:ext uri="{FF2B5EF4-FFF2-40B4-BE49-F238E27FC236}">
              <a16:creationId xmlns:a16="http://schemas.microsoft.com/office/drawing/2014/main" id="{EEC0B1A7-291B-43DA-8B86-49E0892B6D2B}"/>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1" name="テキスト ボックス 330">
          <a:extLst>
            <a:ext uri="{FF2B5EF4-FFF2-40B4-BE49-F238E27FC236}">
              <a16:creationId xmlns:a16="http://schemas.microsoft.com/office/drawing/2014/main" id="{195266E5-DF76-47E6-91DD-93210239176E}"/>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7536A4C4-669B-4A97-A823-6ADDBCE20D44}"/>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950CC3D1-B4E6-4A83-8342-38AF805FFEDD}"/>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4" name="直線コネクタ 333">
          <a:extLst>
            <a:ext uri="{FF2B5EF4-FFF2-40B4-BE49-F238E27FC236}">
              <a16:creationId xmlns:a16="http://schemas.microsoft.com/office/drawing/2014/main" id="{85F9A907-C934-410D-9417-9316F37CE50F}"/>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5" name="テキスト ボックス 334">
          <a:extLst>
            <a:ext uri="{FF2B5EF4-FFF2-40B4-BE49-F238E27FC236}">
              <a16:creationId xmlns:a16="http://schemas.microsoft.com/office/drawing/2014/main" id="{39954D4F-3384-4FAB-87A6-9669D47C8043}"/>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C99E51A1-8EF7-4682-B88E-A96F58FA1D14}"/>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CC4D0FE5-2AAB-428C-83FB-EEB6723797C2}"/>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FBF3FB8-B74C-4467-9249-5F8325F4C155}"/>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39" name="直線コネクタ 338">
          <a:extLst>
            <a:ext uri="{FF2B5EF4-FFF2-40B4-BE49-F238E27FC236}">
              <a16:creationId xmlns:a16="http://schemas.microsoft.com/office/drawing/2014/main" id="{11019A23-A1FC-460F-9AD2-BFB9A381F06E}"/>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0" name="普通建設事業費最小値テキスト">
          <a:extLst>
            <a:ext uri="{FF2B5EF4-FFF2-40B4-BE49-F238E27FC236}">
              <a16:creationId xmlns:a16="http://schemas.microsoft.com/office/drawing/2014/main" id="{35C56845-3358-40D5-BB2B-1FEAC0FB1A4E}"/>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1" name="直線コネクタ 340">
          <a:extLst>
            <a:ext uri="{FF2B5EF4-FFF2-40B4-BE49-F238E27FC236}">
              <a16:creationId xmlns:a16="http://schemas.microsoft.com/office/drawing/2014/main" id="{53E0E569-94B0-4CFC-AC96-711BC9D0D6A3}"/>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2" name="普通建設事業費最大値テキスト">
          <a:extLst>
            <a:ext uri="{FF2B5EF4-FFF2-40B4-BE49-F238E27FC236}">
              <a16:creationId xmlns:a16="http://schemas.microsoft.com/office/drawing/2014/main" id="{BD1A14D9-2EA0-45F9-BF58-6942CE63C7C3}"/>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3" name="直線コネクタ 342">
          <a:extLst>
            <a:ext uri="{FF2B5EF4-FFF2-40B4-BE49-F238E27FC236}">
              <a16:creationId xmlns:a16="http://schemas.microsoft.com/office/drawing/2014/main" id="{67710591-04E7-479A-9DAF-42340082DAB5}"/>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102507</xdr:rowOff>
    </xdr:from>
    <xdr:to>
      <xdr:col>55</xdr:col>
      <xdr:colOff>0</xdr:colOff>
      <xdr:row>55</xdr:row>
      <xdr:rowOff>161794</xdr:rowOff>
    </xdr:to>
    <xdr:cxnSp macro="">
      <xdr:nvCxnSpPr>
        <xdr:cNvPr id="344" name="直線コネクタ 343">
          <a:extLst>
            <a:ext uri="{FF2B5EF4-FFF2-40B4-BE49-F238E27FC236}">
              <a16:creationId xmlns:a16="http://schemas.microsoft.com/office/drawing/2014/main" id="{C4EA445D-4756-429D-A97C-30039F8CD3A8}"/>
            </a:ext>
          </a:extLst>
        </xdr:cNvPr>
        <xdr:cNvCxnSpPr/>
      </xdr:nvCxnSpPr>
      <xdr:spPr>
        <a:xfrm flipV="1">
          <a:off x="9639300" y="9532257"/>
          <a:ext cx="838200" cy="59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155218</xdr:rowOff>
    </xdr:from>
    <xdr:ext cx="534377" cy="259045"/>
    <xdr:sp macro="" textlink="">
      <xdr:nvSpPr>
        <xdr:cNvPr id="345" name="普通建設事業費平均値テキスト">
          <a:extLst>
            <a:ext uri="{FF2B5EF4-FFF2-40B4-BE49-F238E27FC236}">
              <a16:creationId xmlns:a16="http://schemas.microsoft.com/office/drawing/2014/main" id="{01C65EE5-A003-4105-8BE3-835C08E75C95}"/>
            </a:ext>
          </a:extLst>
        </xdr:cNvPr>
        <xdr:cNvSpPr txBox="1"/>
      </xdr:nvSpPr>
      <xdr:spPr>
        <a:xfrm>
          <a:off x="10528300" y="958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6" name="フローチャート: 判断 345">
          <a:extLst>
            <a:ext uri="{FF2B5EF4-FFF2-40B4-BE49-F238E27FC236}">
              <a16:creationId xmlns:a16="http://schemas.microsoft.com/office/drawing/2014/main" id="{24DA57DD-B476-465E-BC1C-EF33A0180875}"/>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152633</xdr:rowOff>
    </xdr:from>
    <xdr:to>
      <xdr:col>50</xdr:col>
      <xdr:colOff>114300</xdr:colOff>
      <xdr:row>55</xdr:row>
      <xdr:rowOff>161794</xdr:rowOff>
    </xdr:to>
    <xdr:cxnSp macro="">
      <xdr:nvCxnSpPr>
        <xdr:cNvPr id="347" name="直線コネクタ 346">
          <a:extLst>
            <a:ext uri="{FF2B5EF4-FFF2-40B4-BE49-F238E27FC236}">
              <a16:creationId xmlns:a16="http://schemas.microsoft.com/office/drawing/2014/main" id="{A24E5112-93BF-4E56-B7A8-E8B1EDA3468F}"/>
            </a:ext>
          </a:extLst>
        </xdr:cNvPr>
        <xdr:cNvCxnSpPr/>
      </xdr:nvCxnSpPr>
      <xdr:spPr>
        <a:xfrm>
          <a:off x="8750300" y="9582383"/>
          <a:ext cx="889000" cy="9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48" name="フローチャート: 判断 347">
          <a:extLst>
            <a:ext uri="{FF2B5EF4-FFF2-40B4-BE49-F238E27FC236}">
              <a16:creationId xmlns:a16="http://schemas.microsoft.com/office/drawing/2014/main" id="{F83301C2-8033-4204-8CC9-3F15D3BE040D}"/>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151537</xdr:rowOff>
    </xdr:from>
    <xdr:ext cx="534377" cy="259045"/>
    <xdr:sp macro="" textlink="">
      <xdr:nvSpPr>
        <xdr:cNvPr id="349" name="テキスト ボックス 348">
          <a:extLst>
            <a:ext uri="{FF2B5EF4-FFF2-40B4-BE49-F238E27FC236}">
              <a16:creationId xmlns:a16="http://schemas.microsoft.com/office/drawing/2014/main" id="{6D69B9A4-C3AF-413D-BB94-510478B53DCA}"/>
            </a:ext>
          </a:extLst>
        </xdr:cNvPr>
        <xdr:cNvSpPr txBox="1"/>
      </xdr:nvSpPr>
      <xdr:spPr>
        <a:xfrm>
          <a:off x="9372111" y="975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50083</xdr:rowOff>
    </xdr:from>
    <xdr:to>
      <xdr:col>45</xdr:col>
      <xdr:colOff>177800</xdr:colOff>
      <xdr:row>55</xdr:row>
      <xdr:rowOff>152633</xdr:rowOff>
    </xdr:to>
    <xdr:cxnSp macro="">
      <xdr:nvCxnSpPr>
        <xdr:cNvPr id="350" name="直線コネクタ 349">
          <a:extLst>
            <a:ext uri="{FF2B5EF4-FFF2-40B4-BE49-F238E27FC236}">
              <a16:creationId xmlns:a16="http://schemas.microsoft.com/office/drawing/2014/main" id="{7E5DCA0C-022F-424D-AD0C-90D0A3F48E4A}"/>
            </a:ext>
          </a:extLst>
        </xdr:cNvPr>
        <xdr:cNvCxnSpPr/>
      </xdr:nvCxnSpPr>
      <xdr:spPr>
        <a:xfrm>
          <a:off x="7861300" y="9308383"/>
          <a:ext cx="889000" cy="27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1" name="フローチャート: 判断 350">
          <a:extLst>
            <a:ext uri="{FF2B5EF4-FFF2-40B4-BE49-F238E27FC236}">
              <a16:creationId xmlns:a16="http://schemas.microsoft.com/office/drawing/2014/main" id="{15A9FF3F-9B7E-42EB-9DA7-55C733BA0907}"/>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162065</xdr:rowOff>
    </xdr:from>
    <xdr:ext cx="534377" cy="259045"/>
    <xdr:sp macro="" textlink="">
      <xdr:nvSpPr>
        <xdr:cNvPr id="352" name="テキスト ボックス 351">
          <a:extLst>
            <a:ext uri="{FF2B5EF4-FFF2-40B4-BE49-F238E27FC236}">
              <a16:creationId xmlns:a16="http://schemas.microsoft.com/office/drawing/2014/main" id="{F2624FE4-AB85-44C4-B8AC-20F1B182C0A1}"/>
            </a:ext>
          </a:extLst>
        </xdr:cNvPr>
        <xdr:cNvSpPr txBox="1"/>
      </xdr:nvSpPr>
      <xdr:spPr>
        <a:xfrm>
          <a:off x="8483111" y="976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45900</xdr:rowOff>
    </xdr:from>
    <xdr:to>
      <xdr:col>41</xdr:col>
      <xdr:colOff>50800</xdr:colOff>
      <xdr:row>54</xdr:row>
      <xdr:rowOff>50083</xdr:rowOff>
    </xdr:to>
    <xdr:cxnSp macro="">
      <xdr:nvCxnSpPr>
        <xdr:cNvPr id="353" name="直線コネクタ 352">
          <a:extLst>
            <a:ext uri="{FF2B5EF4-FFF2-40B4-BE49-F238E27FC236}">
              <a16:creationId xmlns:a16="http://schemas.microsoft.com/office/drawing/2014/main" id="{E9527EE6-68D7-43A6-BCA3-A1D898240992}"/>
            </a:ext>
          </a:extLst>
        </xdr:cNvPr>
        <xdr:cNvCxnSpPr/>
      </xdr:nvCxnSpPr>
      <xdr:spPr>
        <a:xfrm>
          <a:off x="6972300" y="9304200"/>
          <a:ext cx="889000" cy="4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4" name="フローチャート: 判断 353">
          <a:extLst>
            <a:ext uri="{FF2B5EF4-FFF2-40B4-BE49-F238E27FC236}">
              <a16:creationId xmlns:a16="http://schemas.microsoft.com/office/drawing/2014/main" id="{390D4018-D38E-4283-8EE4-F13D63EF0CFC}"/>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140702</xdr:rowOff>
    </xdr:from>
    <xdr:ext cx="534377" cy="259045"/>
    <xdr:sp macro="" textlink="">
      <xdr:nvSpPr>
        <xdr:cNvPr id="355" name="テキスト ボックス 354">
          <a:extLst>
            <a:ext uri="{FF2B5EF4-FFF2-40B4-BE49-F238E27FC236}">
              <a16:creationId xmlns:a16="http://schemas.microsoft.com/office/drawing/2014/main" id="{0171B2AF-0230-4B40-B90F-D982CB0ADD49}"/>
            </a:ext>
          </a:extLst>
        </xdr:cNvPr>
        <xdr:cNvSpPr txBox="1"/>
      </xdr:nvSpPr>
      <xdr:spPr>
        <a:xfrm>
          <a:off x="7594111" y="974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6" name="フローチャート: 判断 355">
          <a:extLst>
            <a:ext uri="{FF2B5EF4-FFF2-40B4-BE49-F238E27FC236}">
              <a16:creationId xmlns:a16="http://schemas.microsoft.com/office/drawing/2014/main" id="{BB7EAC17-9C6A-4E7A-9449-AB04826DD9C9}"/>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112658</xdr:rowOff>
    </xdr:from>
    <xdr:ext cx="534377" cy="259045"/>
    <xdr:sp macro="" textlink="">
      <xdr:nvSpPr>
        <xdr:cNvPr id="357" name="テキスト ボックス 356">
          <a:extLst>
            <a:ext uri="{FF2B5EF4-FFF2-40B4-BE49-F238E27FC236}">
              <a16:creationId xmlns:a16="http://schemas.microsoft.com/office/drawing/2014/main" id="{A1C9A481-5B27-4707-AE75-8E4B1AF9A0E3}"/>
            </a:ext>
          </a:extLst>
        </xdr:cNvPr>
        <xdr:cNvSpPr txBox="1"/>
      </xdr:nvSpPr>
      <xdr:spPr>
        <a:xfrm>
          <a:off x="6705111" y="971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67B56E97-8019-4A75-BD6D-AFD0853D8F57}"/>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558876C4-1FD8-48FB-8232-BBDF7E9E4E7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F733D588-01AC-4A79-8E37-AB39D12DE0C5}"/>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3DDC1054-D312-4E12-A1D7-9A3826C1C146}"/>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F509BA8C-31DB-4BA5-83EE-41CD26AC0971}"/>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51707</xdr:rowOff>
    </xdr:from>
    <xdr:to>
      <xdr:col>55</xdr:col>
      <xdr:colOff>50800</xdr:colOff>
      <xdr:row>55</xdr:row>
      <xdr:rowOff>153307</xdr:rowOff>
    </xdr:to>
    <xdr:sp macro="" textlink="">
      <xdr:nvSpPr>
        <xdr:cNvPr id="363" name="楕円 362">
          <a:extLst>
            <a:ext uri="{FF2B5EF4-FFF2-40B4-BE49-F238E27FC236}">
              <a16:creationId xmlns:a16="http://schemas.microsoft.com/office/drawing/2014/main" id="{5E88F618-9090-4F1A-9AA3-1A4B5F7FFBA6}"/>
            </a:ext>
          </a:extLst>
        </xdr:cNvPr>
        <xdr:cNvSpPr/>
      </xdr:nvSpPr>
      <xdr:spPr>
        <a:xfrm>
          <a:off x="104267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74584</xdr:rowOff>
    </xdr:from>
    <xdr:ext cx="534377" cy="259045"/>
    <xdr:sp macro="" textlink="">
      <xdr:nvSpPr>
        <xdr:cNvPr id="364" name="普通建設事業費該当値テキスト">
          <a:extLst>
            <a:ext uri="{FF2B5EF4-FFF2-40B4-BE49-F238E27FC236}">
              <a16:creationId xmlns:a16="http://schemas.microsoft.com/office/drawing/2014/main" id="{0F29C02B-7A0E-48AF-B54C-51C0BDA456FC}"/>
            </a:ext>
          </a:extLst>
        </xdr:cNvPr>
        <xdr:cNvSpPr txBox="1"/>
      </xdr:nvSpPr>
      <xdr:spPr>
        <a:xfrm>
          <a:off x="10528300" y="9332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110994</xdr:rowOff>
    </xdr:from>
    <xdr:to>
      <xdr:col>50</xdr:col>
      <xdr:colOff>165100</xdr:colOff>
      <xdr:row>56</xdr:row>
      <xdr:rowOff>41144</xdr:rowOff>
    </xdr:to>
    <xdr:sp macro="" textlink="">
      <xdr:nvSpPr>
        <xdr:cNvPr id="365" name="楕円 364">
          <a:extLst>
            <a:ext uri="{FF2B5EF4-FFF2-40B4-BE49-F238E27FC236}">
              <a16:creationId xmlns:a16="http://schemas.microsoft.com/office/drawing/2014/main" id="{804D28A4-F4A3-46D2-8AB7-8E4C65A96CC8}"/>
            </a:ext>
          </a:extLst>
        </xdr:cNvPr>
        <xdr:cNvSpPr/>
      </xdr:nvSpPr>
      <xdr:spPr>
        <a:xfrm>
          <a:off x="9588500" y="9540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57671</xdr:rowOff>
    </xdr:from>
    <xdr:ext cx="534377" cy="259045"/>
    <xdr:sp macro="" textlink="">
      <xdr:nvSpPr>
        <xdr:cNvPr id="366" name="テキスト ボックス 365">
          <a:extLst>
            <a:ext uri="{FF2B5EF4-FFF2-40B4-BE49-F238E27FC236}">
              <a16:creationId xmlns:a16="http://schemas.microsoft.com/office/drawing/2014/main" id="{9EF1E210-337D-4024-BD21-6D470A531B5E}"/>
            </a:ext>
          </a:extLst>
        </xdr:cNvPr>
        <xdr:cNvSpPr txBox="1"/>
      </xdr:nvSpPr>
      <xdr:spPr>
        <a:xfrm>
          <a:off x="9372111" y="931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101833</xdr:rowOff>
    </xdr:from>
    <xdr:to>
      <xdr:col>46</xdr:col>
      <xdr:colOff>38100</xdr:colOff>
      <xdr:row>56</xdr:row>
      <xdr:rowOff>31983</xdr:rowOff>
    </xdr:to>
    <xdr:sp macro="" textlink="">
      <xdr:nvSpPr>
        <xdr:cNvPr id="367" name="楕円 366">
          <a:extLst>
            <a:ext uri="{FF2B5EF4-FFF2-40B4-BE49-F238E27FC236}">
              <a16:creationId xmlns:a16="http://schemas.microsoft.com/office/drawing/2014/main" id="{C623251C-05A8-4FCE-829E-E579046A4955}"/>
            </a:ext>
          </a:extLst>
        </xdr:cNvPr>
        <xdr:cNvSpPr/>
      </xdr:nvSpPr>
      <xdr:spPr>
        <a:xfrm>
          <a:off x="8699500" y="9531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48510</xdr:rowOff>
    </xdr:from>
    <xdr:ext cx="534377" cy="259045"/>
    <xdr:sp macro="" textlink="">
      <xdr:nvSpPr>
        <xdr:cNvPr id="368" name="テキスト ボックス 367">
          <a:extLst>
            <a:ext uri="{FF2B5EF4-FFF2-40B4-BE49-F238E27FC236}">
              <a16:creationId xmlns:a16="http://schemas.microsoft.com/office/drawing/2014/main" id="{130A48DE-74D8-46D7-8B7B-E3CE79ED2399}"/>
            </a:ext>
          </a:extLst>
        </xdr:cNvPr>
        <xdr:cNvSpPr txBox="1"/>
      </xdr:nvSpPr>
      <xdr:spPr>
        <a:xfrm>
          <a:off x="8483111" y="9306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170733</xdr:rowOff>
    </xdr:from>
    <xdr:to>
      <xdr:col>41</xdr:col>
      <xdr:colOff>101600</xdr:colOff>
      <xdr:row>54</xdr:row>
      <xdr:rowOff>100883</xdr:rowOff>
    </xdr:to>
    <xdr:sp macro="" textlink="">
      <xdr:nvSpPr>
        <xdr:cNvPr id="369" name="楕円 368">
          <a:extLst>
            <a:ext uri="{FF2B5EF4-FFF2-40B4-BE49-F238E27FC236}">
              <a16:creationId xmlns:a16="http://schemas.microsoft.com/office/drawing/2014/main" id="{ED7C8334-F0FB-464C-81F1-F6D2B2438830}"/>
            </a:ext>
          </a:extLst>
        </xdr:cNvPr>
        <xdr:cNvSpPr/>
      </xdr:nvSpPr>
      <xdr:spPr>
        <a:xfrm>
          <a:off x="7810500" y="9257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117410</xdr:rowOff>
    </xdr:from>
    <xdr:ext cx="599010" cy="259045"/>
    <xdr:sp macro="" textlink="">
      <xdr:nvSpPr>
        <xdr:cNvPr id="370" name="テキスト ボックス 369">
          <a:extLst>
            <a:ext uri="{FF2B5EF4-FFF2-40B4-BE49-F238E27FC236}">
              <a16:creationId xmlns:a16="http://schemas.microsoft.com/office/drawing/2014/main" id="{2B075E45-BE00-4760-8E53-E4C45EB8B325}"/>
            </a:ext>
          </a:extLst>
        </xdr:cNvPr>
        <xdr:cNvSpPr txBox="1"/>
      </xdr:nvSpPr>
      <xdr:spPr>
        <a:xfrm>
          <a:off x="7561795" y="9032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166550</xdr:rowOff>
    </xdr:from>
    <xdr:to>
      <xdr:col>36</xdr:col>
      <xdr:colOff>165100</xdr:colOff>
      <xdr:row>54</xdr:row>
      <xdr:rowOff>96700</xdr:rowOff>
    </xdr:to>
    <xdr:sp macro="" textlink="">
      <xdr:nvSpPr>
        <xdr:cNvPr id="371" name="楕円 370">
          <a:extLst>
            <a:ext uri="{FF2B5EF4-FFF2-40B4-BE49-F238E27FC236}">
              <a16:creationId xmlns:a16="http://schemas.microsoft.com/office/drawing/2014/main" id="{8DECA0A7-D531-49F3-B767-00F7B9ADA430}"/>
            </a:ext>
          </a:extLst>
        </xdr:cNvPr>
        <xdr:cNvSpPr/>
      </xdr:nvSpPr>
      <xdr:spPr>
        <a:xfrm>
          <a:off x="6921500" y="925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113227</xdr:rowOff>
    </xdr:from>
    <xdr:ext cx="599010" cy="259045"/>
    <xdr:sp macro="" textlink="">
      <xdr:nvSpPr>
        <xdr:cNvPr id="372" name="テキスト ボックス 371">
          <a:extLst>
            <a:ext uri="{FF2B5EF4-FFF2-40B4-BE49-F238E27FC236}">
              <a16:creationId xmlns:a16="http://schemas.microsoft.com/office/drawing/2014/main" id="{7581A041-55B8-465D-8417-17D281853764}"/>
            </a:ext>
          </a:extLst>
        </xdr:cNvPr>
        <xdr:cNvSpPr txBox="1"/>
      </xdr:nvSpPr>
      <xdr:spPr>
        <a:xfrm>
          <a:off x="6672795" y="9028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C9C564DA-6B81-4493-B446-A4B0B823F722}"/>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5EA48A09-8F4A-408A-86A4-6351B43889BA}"/>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9D59D33E-241C-4696-B17E-5F212F9A598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7E1DEFCF-60B7-4360-BF26-C122AC4E1DF5}"/>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5EAC31C4-B687-4724-BDC8-28B5AA01AC9F}"/>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B2D79F39-1F3B-44DC-A8F4-710B162763A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AE36AE2D-1871-4A9C-B8E5-2643A9B926E7}"/>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5B6CBCD7-3544-428B-9CCF-4135DDB974E7}"/>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66247D97-F3FA-4F0D-ACCA-1751E2D6971E}"/>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83AC45D-DBDE-4944-9937-0801D34181EA}"/>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3" name="直線コネクタ 382">
          <a:extLst>
            <a:ext uri="{FF2B5EF4-FFF2-40B4-BE49-F238E27FC236}">
              <a16:creationId xmlns:a16="http://schemas.microsoft.com/office/drawing/2014/main" id="{F9FE431D-6425-48C8-A396-FFB121BD66F9}"/>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4" name="テキスト ボックス 383">
          <a:extLst>
            <a:ext uri="{FF2B5EF4-FFF2-40B4-BE49-F238E27FC236}">
              <a16:creationId xmlns:a16="http://schemas.microsoft.com/office/drawing/2014/main" id="{0CAEE86F-7497-45CB-B54A-9A38F543C80C}"/>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5" name="直線コネクタ 384">
          <a:extLst>
            <a:ext uri="{FF2B5EF4-FFF2-40B4-BE49-F238E27FC236}">
              <a16:creationId xmlns:a16="http://schemas.microsoft.com/office/drawing/2014/main" id="{F45902E5-D583-4583-A07A-291EAFD21412}"/>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6" name="テキスト ボックス 385">
          <a:extLst>
            <a:ext uri="{FF2B5EF4-FFF2-40B4-BE49-F238E27FC236}">
              <a16:creationId xmlns:a16="http://schemas.microsoft.com/office/drawing/2014/main" id="{2B73B823-A006-4A14-BF95-C351E230F72A}"/>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E0C19F79-7E4E-4323-9CF6-4B392837F5B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8" name="テキスト ボックス 387">
          <a:extLst>
            <a:ext uri="{FF2B5EF4-FFF2-40B4-BE49-F238E27FC236}">
              <a16:creationId xmlns:a16="http://schemas.microsoft.com/office/drawing/2014/main" id="{4C329FC3-4814-4310-AEA8-78176D5CC497}"/>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9" name="直線コネクタ 388">
          <a:extLst>
            <a:ext uri="{FF2B5EF4-FFF2-40B4-BE49-F238E27FC236}">
              <a16:creationId xmlns:a16="http://schemas.microsoft.com/office/drawing/2014/main" id="{D544DF22-DC92-4415-89E8-E5A1354B3011}"/>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0" name="テキスト ボックス 389">
          <a:extLst>
            <a:ext uri="{FF2B5EF4-FFF2-40B4-BE49-F238E27FC236}">
              <a16:creationId xmlns:a16="http://schemas.microsoft.com/office/drawing/2014/main" id="{11F7E420-134D-4603-AF62-CA5C3E10B5F3}"/>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1" name="直線コネクタ 390">
          <a:extLst>
            <a:ext uri="{FF2B5EF4-FFF2-40B4-BE49-F238E27FC236}">
              <a16:creationId xmlns:a16="http://schemas.microsoft.com/office/drawing/2014/main" id="{E793E9B0-F74D-44E6-B1CD-79C76D52E363}"/>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2" name="テキスト ボックス 391">
          <a:extLst>
            <a:ext uri="{FF2B5EF4-FFF2-40B4-BE49-F238E27FC236}">
              <a16:creationId xmlns:a16="http://schemas.microsoft.com/office/drawing/2014/main" id="{B7C759BA-7998-443C-97D7-8B75D266F7B9}"/>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415C8EDB-E465-4586-8DA0-BEBCB8C0FCA4}"/>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D7EBF4C0-7FFC-43E1-B2A5-C5B8EC00F31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19F768B5-B497-476D-9119-56B47069BB93}"/>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6" name="直線コネクタ 395">
          <a:extLst>
            <a:ext uri="{FF2B5EF4-FFF2-40B4-BE49-F238E27FC236}">
              <a16:creationId xmlns:a16="http://schemas.microsoft.com/office/drawing/2014/main" id="{02A5FB88-52BF-49E5-A064-F2CB78035BB1}"/>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7" name="普通建設事業費 （ うち新規整備　）最小値テキスト">
          <a:extLst>
            <a:ext uri="{FF2B5EF4-FFF2-40B4-BE49-F238E27FC236}">
              <a16:creationId xmlns:a16="http://schemas.microsoft.com/office/drawing/2014/main" id="{8CEECBB4-3F20-495E-8A3C-80A1DAFD7645}"/>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8" name="直線コネクタ 397">
          <a:extLst>
            <a:ext uri="{FF2B5EF4-FFF2-40B4-BE49-F238E27FC236}">
              <a16:creationId xmlns:a16="http://schemas.microsoft.com/office/drawing/2014/main" id="{08D142D9-72B2-4929-8606-678FE863931E}"/>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399" name="普通建設事業費 （ うち新規整備　）最大値テキスト">
          <a:extLst>
            <a:ext uri="{FF2B5EF4-FFF2-40B4-BE49-F238E27FC236}">
              <a16:creationId xmlns:a16="http://schemas.microsoft.com/office/drawing/2014/main" id="{EDC99896-B81D-42EA-8CF4-0F5F390E5374}"/>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0" name="直線コネクタ 399">
          <a:extLst>
            <a:ext uri="{FF2B5EF4-FFF2-40B4-BE49-F238E27FC236}">
              <a16:creationId xmlns:a16="http://schemas.microsoft.com/office/drawing/2014/main" id="{63D68EB2-0EE0-456B-97A7-B26B01F8CAF3}"/>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78263</xdr:rowOff>
    </xdr:from>
    <xdr:to>
      <xdr:col>55</xdr:col>
      <xdr:colOff>0</xdr:colOff>
      <xdr:row>78</xdr:row>
      <xdr:rowOff>94895</xdr:rowOff>
    </xdr:to>
    <xdr:cxnSp macro="">
      <xdr:nvCxnSpPr>
        <xdr:cNvPr id="401" name="直線コネクタ 400">
          <a:extLst>
            <a:ext uri="{FF2B5EF4-FFF2-40B4-BE49-F238E27FC236}">
              <a16:creationId xmlns:a16="http://schemas.microsoft.com/office/drawing/2014/main" id="{35289AD0-EE42-4508-ADFC-AC5DA1ACBB20}"/>
            </a:ext>
          </a:extLst>
        </xdr:cNvPr>
        <xdr:cNvCxnSpPr/>
      </xdr:nvCxnSpPr>
      <xdr:spPr>
        <a:xfrm flipV="1">
          <a:off x="9639300" y="13108463"/>
          <a:ext cx="838200" cy="359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122381</xdr:rowOff>
    </xdr:from>
    <xdr:ext cx="534377" cy="259045"/>
    <xdr:sp macro="" textlink="">
      <xdr:nvSpPr>
        <xdr:cNvPr id="402" name="普通建設事業費 （ うち新規整備　）平均値テキスト">
          <a:extLst>
            <a:ext uri="{FF2B5EF4-FFF2-40B4-BE49-F238E27FC236}">
              <a16:creationId xmlns:a16="http://schemas.microsoft.com/office/drawing/2014/main" id="{4C5383F1-D68B-4D07-B4E1-2722A80300CC}"/>
            </a:ext>
          </a:extLst>
        </xdr:cNvPr>
        <xdr:cNvSpPr txBox="1"/>
      </xdr:nvSpPr>
      <xdr:spPr>
        <a:xfrm>
          <a:off x="10528300" y="13324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3" name="フローチャート: 判断 402">
          <a:extLst>
            <a:ext uri="{FF2B5EF4-FFF2-40B4-BE49-F238E27FC236}">
              <a16:creationId xmlns:a16="http://schemas.microsoft.com/office/drawing/2014/main" id="{D22C8013-D487-4887-95F4-5A06BAEBA39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94895</xdr:rowOff>
    </xdr:from>
    <xdr:to>
      <xdr:col>50</xdr:col>
      <xdr:colOff>114300</xdr:colOff>
      <xdr:row>78</xdr:row>
      <xdr:rowOff>147377</xdr:rowOff>
    </xdr:to>
    <xdr:cxnSp macro="">
      <xdr:nvCxnSpPr>
        <xdr:cNvPr id="404" name="直線コネクタ 403">
          <a:extLst>
            <a:ext uri="{FF2B5EF4-FFF2-40B4-BE49-F238E27FC236}">
              <a16:creationId xmlns:a16="http://schemas.microsoft.com/office/drawing/2014/main" id="{94245AF0-59C5-44C5-9DBB-ED05966D6FA2}"/>
            </a:ext>
          </a:extLst>
        </xdr:cNvPr>
        <xdr:cNvCxnSpPr/>
      </xdr:nvCxnSpPr>
      <xdr:spPr>
        <a:xfrm flipV="1">
          <a:off x="8750300" y="13467995"/>
          <a:ext cx="889000" cy="5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5" name="フローチャート: 判断 404">
          <a:extLst>
            <a:ext uri="{FF2B5EF4-FFF2-40B4-BE49-F238E27FC236}">
              <a16:creationId xmlns:a16="http://schemas.microsoft.com/office/drawing/2014/main" id="{240B4039-5E21-407B-BF5E-2DA36C495627}"/>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6" name="テキスト ボックス 405">
          <a:extLst>
            <a:ext uri="{FF2B5EF4-FFF2-40B4-BE49-F238E27FC236}">
              <a16:creationId xmlns:a16="http://schemas.microsoft.com/office/drawing/2014/main" id="{2C606F10-17B6-43FD-A57D-A2644009DAED}"/>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157054</xdr:rowOff>
    </xdr:from>
    <xdr:to>
      <xdr:col>45</xdr:col>
      <xdr:colOff>177800</xdr:colOff>
      <xdr:row>78</xdr:row>
      <xdr:rowOff>147377</xdr:rowOff>
    </xdr:to>
    <xdr:cxnSp macro="">
      <xdr:nvCxnSpPr>
        <xdr:cNvPr id="407" name="直線コネクタ 406">
          <a:extLst>
            <a:ext uri="{FF2B5EF4-FFF2-40B4-BE49-F238E27FC236}">
              <a16:creationId xmlns:a16="http://schemas.microsoft.com/office/drawing/2014/main" id="{670A2718-1C28-419B-ADA2-B18D36668557}"/>
            </a:ext>
          </a:extLst>
        </xdr:cNvPr>
        <xdr:cNvCxnSpPr/>
      </xdr:nvCxnSpPr>
      <xdr:spPr>
        <a:xfrm>
          <a:off x="7861300" y="13187254"/>
          <a:ext cx="889000" cy="333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08" name="フローチャート: 判断 407">
          <a:extLst>
            <a:ext uri="{FF2B5EF4-FFF2-40B4-BE49-F238E27FC236}">
              <a16:creationId xmlns:a16="http://schemas.microsoft.com/office/drawing/2014/main" id="{7D33FBEB-F994-45B8-9814-30C7987C206C}"/>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09" name="テキスト ボックス 408">
          <a:extLst>
            <a:ext uri="{FF2B5EF4-FFF2-40B4-BE49-F238E27FC236}">
              <a16:creationId xmlns:a16="http://schemas.microsoft.com/office/drawing/2014/main" id="{59172F85-F9EB-4D25-AE3F-8C806815AC88}"/>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149340</xdr:rowOff>
    </xdr:from>
    <xdr:to>
      <xdr:col>41</xdr:col>
      <xdr:colOff>50800</xdr:colOff>
      <xdr:row>76</xdr:row>
      <xdr:rowOff>157054</xdr:rowOff>
    </xdr:to>
    <xdr:cxnSp macro="">
      <xdr:nvCxnSpPr>
        <xdr:cNvPr id="410" name="直線コネクタ 409">
          <a:extLst>
            <a:ext uri="{FF2B5EF4-FFF2-40B4-BE49-F238E27FC236}">
              <a16:creationId xmlns:a16="http://schemas.microsoft.com/office/drawing/2014/main" id="{C914A74C-8520-4D5B-832B-EA2E76699860}"/>
            </a:ext>
          </a:extLst>
        </xdr:cNvPr>
        <xdr:cNvCxnSpPr/>
      </xdr:nvCxnSpPr>
      <xdr:spPr>
        <a:xfrm>
          <a:off x="6972300" y="13008090"/>
          <a:ext cx="889000" cy="17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1" name="フローチャート: 判断 410">
          <a:extLst>
            <a:ext uri="{FF2B5EF4-FFF2-40B4-BE49-F238E27FC236}">
              <a16:creationId xmlns:a16="http://schemas.microsoft.com/office/drawing/2014/main" id="{FB5AB22D-A1F0-428B-AE8C-67D42BE85026}"/>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37571</xdr:rowOff>
    </xdr:from>
    <xdr:ext cx="534377" cy="259045"/>
    <xdr:sp macro="" textlink="">
      <xdr:nvSpPr>
        <xdr:cNvPr id="412" name="テキスト ボックス 411">
          <a:extLst>
            <a:ext uri="{FF2B5EF4-FFF2-40B4-BE49-F238E27FC236}">
              <a16:creationId xmlns:a16="http://schemas.microsoft.com/office/drawing/2014/main" id="{399D7C5F-37A6-48E0-8453-FD212FD9359D}"/>
            </a:ext>
          </a:extLst>
        </xdr:cNvPr>
        <xdr:cNvSpPr txBox="1"/>
      </xdr:nvSpPr>
      <xdr:spPr>
        <a:xfrm>
          <a:off x="7594111" y="1341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3" name="フローチャート: 判断 412">
          <a:extLst>
            <a:ext uri="{FF2B5EF4-FFF2-40B4-BE49-F238E27FC236}">
              <a16:creationId xmlns:a16="http://schemas.microsoft.com/office/drawing/2014/main" id="{381F1C20-A638-4AF8-B52A-71917617DF32}"/>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404</xdr:rowOff>
    </xdr:from>
    <xdr:ext cx="534377" cy="259045"/>
    <xdr:sp macro="" textlink="">
      <xdr:nvSpPr>
        <xdr:cNvPr id="414" name="テキスト ボックス 413">
          <a:extLst>
            <a:ext uri="{FF2B5EF4-FFF2-40B4-BE49-F238E27FC236}">
              <a16:creationId xmlns:a16="http://schemas.microsoft.com/office/drawing/2014/main" id="{1888420C-1A40-4F3A-A1A4-7E954954B17E}"/>
            </a:ext>
          </a:extLst>
        </xdr:cNvPr>
        <xdr:cNvSpPr txBox="1"/>
      </xdr:nvSpPr>
      <xdr:spPr>
        <a:xfrm>
          <a:off x="6705111" y="1337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B35EA8A2-71B6-46E2-9A49-7DB1146DF24F}"/>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34352105-5D68-4EFC-9094-F6DAD131E91C}"/>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1BFE6EC2-2B86-48A1-866D-8F774AAF4FBE}"/>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A479E448-BF99-4B16-9D87-5E0A7ABE2D98}"/>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75B11B11-DC60-48C9-8944-6230504A2AFA}"/>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27463</xdr:rowOff>
    </xdr:from>
    <xdr:to>
      <xdr:col>55</xdr:col>
      <xdr:colOff>50800</xdr:colOff>
      <xdr:row>76</xdr:row>
      <xdr:rowOff>129063</xdr:rowOff>
    </xdr:to>
    <xdr:sp macro="" textlink="">
      <xdr:nvSpPr>
        <xdr:cNvPr id="420" name="楕円 419">
          <a:extLst>
            <a:ext uri="{FF2B5EF4-FFF2-40B4-BE49-F238E27FC236}">
              <a16:creationId xmlns:a16="http://schemas.microsoft.com/office/drawing/2014/main" id="{5F177C10-FF20-440E-8EF9-DE99C546E53C}"/>
            </a:ext>
          </a:extLst>
        </xdr:cNvPr>
        <xdr:cNvSpPr/>
      </xdr:nvSpPr>
      <xdr:spPr>
        <a:xfrm>
          <a:off x="10426700" y="13057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50340</xdr:rowOff>
    </xdr:from>
    <xdr:ext cx="534377" cy="259045"/>
    <xdr:sp macro="" textlink="">
      <xdr:nvSpPr>
        <xdr:cNvPr id="421" name="普通建設事業費 （ うち新規整備　）該当値テキスト">
          <a:extLst>
            <a:ext uri="{FF2B5EF4-FFF2-40B4-BE49-F238E27FC236}">
              <a16:creationId xmlns:a16="http://schemas.microsoft.com/office/drawing/2014/main" id="{CA9CBB93-1D50-49C7-B4E4-18DB6976FAFB}"/>
            </a:ext>
          </a:extLst>
        </xdr:cNvPr>
        <xdr:cNvSpPr txBox="1"/>
      </xdr:nvSpPr>
      <xdr:spPr>
        <a:xfrm>
          <a:off x="10528300" y="12909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44095</xdr:rowOff>
    </xdr:from>
    <xdr:to>
      <xdr:col>50</xdr:col>
      <xdr:colOff>165100</xdr:colOff>
      <xdr:row>78</xdr:row>
      <xdr:rowOff>145695</xdr:rowOff>
    </xdr:to>
    <xdr:sp macro="" textlink="">
      <xdr:nvSpPr>
        <xdr:cNvPr id="422" name="楕円 421">
          <a:extLst>
            <a:ext uri="{FF2B5EF4-FFF2-40B4-BE49-F238E27FC236}">
              <a16:creationId xmlns:a16="http://schemas.microsoft.com/office/drawing/2014/main" id="{940DCB79-645B-4E24-B759-C0929EDF512E}"/>
            </a:ext>
          </a:extLst>
        </xdr:cNvPr>
        <xdr:cNvSpPr/>
      </xdr:nvSpPr>
      <xdr:spPr>
        <a:xfrm>
          <a:off x="9588500" y="1341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136822</xdr:rowOff>
    </xdr:from>
    <xdr:ext cx="469744" cy="259045"/>
    <xdr:sp macro="" textlink="">
      <xdr:nvSpPr>
        <xdr:cNvPr id="423" name="テキスト ボックス 422">
          <a:extLst>
            <a:ext uri="{FF2B5EF4-FFF2-40B4-BE49-F238E27FC236}">
              <a16:creationId xmlns:a16="http://schemas.microsoft.com/office/drawing/2014/main" id="{5EBA23A4-82B5-44EE-8007-75024F4A5F2F}"/>
            </a:ext>
          </a:extLst>
        </xdr:cNvPr>
        <xdr:cNvSpPr txBox="1"/>
      </xdr:nvSpPr>
      <xdr:spPr>
        <a:xfrm>
          <a:off x="9404428" y="13509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96577</xdr:rowOff>
    </xdr:from>
    <xdr:to>
      <xdr:col>46</xdr:col>
      <xdr:colOff>38100</xdr:colOff>
      <xdr:row>79</xdr:row>
      <xdr:rowOff>26727</xdr:rowOff>
    </xdr:to>
    <xdr:sp macro="" textlink="">
      <xdr:nvSpPr>
        <xdr:cNvPr id="424" name="楕円 423">
          <a:extLst>
            <a:ext uri="{FF2B5EF4-FFF2-40B4-BE49-F238E27FC236}">
              <a16:creationId xmlns:a16="http://schemas.microsoft.com/office/drawing/2014/main" id="{FE697F6C-820A-46C5-81E3-D8B0861B0DAE}"/>
            </a:ext>
          </a:extLst>
        </xdr:cNvPr>
        <xdr:cNvSpPr/>
      </xdr:nvSpPr>
      <xdr:spPr>
        <a:xfrm>
          <a:off x="8699500" y="1346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17854</xdr:rowOff>
    </xdr:from>
    <xdr:ext cx="469744" cy="259045"/>
    <xdr:sp macro="" textlink="">
      <xdr:nvSpPr>
        <xdr:cNvPr id="425" name="テキスト ボックス 424">
          <a:extLst>
            <a:ext uri="{FF2B5EF4-FFF2-40B4-BE49-F238E27FC236}">
              <a16:creationId xmlns:a16="http://schemas.microsoft.com/office/drawing/2014/main" id="{C14B98C8-E6B9-4AF1-BAA8-074E9923EC6F}"/>
            </a:ext>
          </a:extLst>
        </xdr:cNvPr>
        <xdr:cNvSpPr txBox="1"/>
      </xdr:nvSpPr>
      <xdr:spPr>
        <a:xfrm>
          <a:off x="8515428" y="13562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106254</xdr:rowOff>
    </xdr:from>
    <xdr:to>
      <xdr:col>41</xdr:col>
      <xdr:colOff>101600</xdr:colOff>
      <xdr:row>77</xdr:row>
      <xdr:rowOff>36404</xdr:rowOff>
    </xdr:to>
    <xdr:sp macro="" textlink="">
      <xdr:nvSpPr>
        <xdr:cNvPr id="426" name="楕円 425">
          <a:extLst>
            <a:ext uri="{FF2B5EF4-FFF2-40B4-BE49-F238E27FC236}">
              <a16:creationId xmlns:a16="http://schemas.microsoft.com/office/drawing/2014/main" id="{517DDB07-C28E-44D7-B75C-BB007FD18C52}"/>
            </a:ext>
          </a:extLst>
        </xdr:cNvPr>
        <xdr:cNvSpPr/>
      </xdr:nvSpPr>
      <xdr:spPr>
        <a:xfrm>
          <a:off x="7810500" y="1313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52932</xdr:rowOff>
    </xdr:from>
    <xdr:ext cx="534377" cy="259045"/>
    <xdr:sp macro="" textlink="">
      <xdr:nvSpPr>
        <xdr:cNvPr id="427" name="テキスト ボックス 426">
          <a:extLst>
            <a:ext uri="{FF2B5EF4-FFF2-40B4-BE49-F238E27FC236}">
              <a16:creationId xmlns:a16="http://schemas.microsoft.com/office/drawing/2014/main" id="{D8DD7E9B-2A76-4D26-B887-B0DD357D31F1}"/>
            </a:ext>
          </a:extLst>
        </xdr:cNvPr>
        <xdr:cNvSpPr txBox="1"/>
      </xdr:nvSpPr>
      <xdr:spPr>
        <a:xfrm>
          <a:off x="7594111" y="12911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98539</xdr:rowOff>
    </xdr:from>
    <xdr:to>
      <xdr:col>36</xdr:col>
      <xdr:colOff>165100</xdr:colOff>
      <xdr:row>76</xdr:row>
      <xdr:rowOff>28690</xdr:rowOff>
    </xdr:to>
    <xdr:sp macro="" textlink="">
      <xdr:nvSpPr>
        <xdr:cNvPr id="428" name="楕円 427">
          <a:extLst>
            <a:ext uri="{FF2B5EF4-FFF2-40B4-BE49-F238E27FC236}">
              <a16:creationId xmlns:a16="http://schemas.microsoft.com/office/drawing/2014/main" id="{27EBB4D1-EAFA-446A-96A5-4F2C34D8F54F}"/>
            </a:ext>
          </a:extLst>
        </xdr:cNvPr>
        <xdr:cNvSpPr/>
      </xdr:nvSpPr>
      <xdr:spPr>
        <a:xfrm>
          <a:off x="6921500" y="129572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45216</xdr:rowOff>
    </xdr:from>
    <xdr:ext cx="534377" cy="259045"/>
    <xdr:sp macro="" textlink="">
      <xdr:nvSpPr>
        <xdr:cNvPr id="429" name="テキスト ボックス 428">
          <a:extLst>
            <a:ext uri="{FF2B5EF4-FFF2-40B4-BE49-F238E27FC236}">
              <a16:creationId xmlns:a16="http://schemas.microsoft.com/office/drawing/2014/main" id="{8A8287DF-0E8C-40A8-A22B-9EF2848FE2BD}"/>
            </a:ext>
          </a:extLst>
        </xdr:cNvPr>
        <xdr:cNvSpPr txBox="1"/>
      </xdr:nvSpPr>
      <xdr:spPr>
        <a:xfrm>
          <a:off x="6705111" y="1273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B1EA4765-42EE-4498-91DB-5964267D491D}"/>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180874B6-A1D1-4C7E-A143-B69521ABAA6E}"/>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686DC2C1-B1FE-4581-A77E-72BD7E3F681E}"/>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BE4E6DCF-9935-4971-98A5-11D393F6ABDA}"/>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2F8322B-9054-4470-8937-ADFD7E8EA0C6}"/>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91E232E0-B087-4EED-8D17-ACF89A764C54}"/>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322B2083-D081-4734-B29A-A13C83CB5EF7}"/>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45411C9B-50F7-4A6A-BDE8-4A794FA7C203}"/>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41EFB696-D830-46C9-AE18-B221FB024743}"/>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95CD49CF-99BA-4FB5-9C6D-633549A837AE}"/>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5B63B2A3-1864-4AFD-8B0D-958E81F77C7B}"/>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1" name="テキスト ボックス 440">
          <a:extLst>
            <a:ext uri="{FF2B5EF4-FFF2-40B4-BE49-F238E27FC236}">
              <a16:creationId xmlns:a16="http://schemas.microsoft.com/office/drawing/2014/main" id="{A28B87B8-C872-48A1-B0CB-51444113789A}"/>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FA9A86AF-4F87-4BAC-8879-1F09B8A8382A}"/>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3" name="テキスト ボックス 442">
          <a:extLst>
            <a:ext uri="{FF2B5EF4-FFF2-40B4-BE49-F238E27FC236}">
              <a16:creationId xmlns:a16="http://schemas.microsoft.com/office/drawing/2014/main" id="{DAF372DA-B01C-48CF-881A-2AE3745E00E6}"/>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16A44E4F-BB2A-4085-B134-97349F8E2A35}"/>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5" name="テキスト ボックス 444">
          <a:extLst>
            <a:ext uri="{FF2B5EF4-FFF2-40B4-BE49-F238E27FC236}">
              <a16:creationId xmlns:a16="http://schemas.microsoft.com/office/drawing/2014/main" id="{5241A7FF-E7F3-48D0-BEB9-41E419E8CEDB}"/>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4BBF6549-1550-43CC-82A0-F37976D446A5}"/>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7" name="テキスト ボックス 446">
          <a:extLst>
            <a:ext uri="{FF2B5EF4-FFF2-40B4-BE49-F238E27FC236}">
              <a16:creationId xmlns:a16="http://schemas.microsoft.com/office/drawing/2014/main" id="{23AEA15C-CCA3-4C51-ABBD-8430113875BB}"/>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A825355C-1BF4-4D82-A8FD-FBA5E5E7E4FF}"/>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9" name="テキスト ボックス 448">
          <a:extLst>
            <a:ext uri="{FF2B5EF4-FFF2-40B4-BE49-F238E27FC236}">
              <a16:creationId xmlns:a16="http://schemas.microsoft.com/office/drawing/2014/main" id="{55E9118B-456D-409F-92EF-B00CF8AE5AF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46BEC420-4BF1-48B3-9702-B5439769D351}"/>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E276DF94-2B03-45F8-BC91-CF45A6495DD8}"/>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普通建設事業費 （ うち更新整備　）グラフ枠">
          <a:extLst>
            <a:ext uri="{FF2B5EF4-FFF2-40B4-BE49-F238E27FC236}">
              <a16:creationId xmlns:a16="http://schemas.microsoft.com/office/drawing/2014/main" id="{0D8D9544-8323-4A87-A6D0-5BF719BA3C6A}"/>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3" name="直線コネクタ 452">
          <a:extLst>
            <a:ext uri="{FF2B5EF4-FFF2-40B4-BE49-F238E27FC236}">
              <a16:creationId xmlns:a16="http://schemas.microsoft.com/office/drawing/2014/main" id="{36464A0C-9F89-4DAA-817E-B9036B50F031}"/>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4" name="普通建設事業費 （ うち更新整備　）最小値テキスト">
          <a:extLst>
            <a:ext uri="{FF2B5EF4-FFF2-40B4-BE49-F238E27FC236}">
              <a16:creationId xmlns:a16="http://schemas.microsoft.com/office/drawing/2014/main" id="{721FE5A6-2F3C-4B2A-9333-5373929BE313}"/>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5" name="直線コネクタ 454">
          <a:extLst>
            <a:ext uri="{FF2B5EF4-FFF2-40B4-BE49-F238E27FC236}">
              <a16:creationId xmlns:a16="http://schemas.microsoft.com/office/drawing/2014/main" id="{54279468-431C-40DF-9FB8-224B8AC40979}"/>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6" name="普通建設事業費 （ うち更新整備　）最大値テキスト">
          <a:extLst>
            <a:ext uri="{FF2B5EF4-FFF2-40B4-BE49-F238E27FC236}">
              <a16:creationId xmlns:a16="http://schemas.microsoft.com/office/drawing/2014/main" id="{3801AD6E-200D-400D-A8F0-DE4BA4F48BEE}"/>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57" name="直線コネクタ 456">
          <a:extLst>
            <a:ext uri="{FF2B5EF4-FFF2-40B4-BE49-F238E27FC236}">
              <a16:creationId xmlns:a16="http://schemas.microsoft.com/office/drawing/2014/main" id="{6A525A8D-7BEC-4C89-BCC7-B547EBD41FA5}"/>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19182</xdr:rowOff>
    </xdr:from>
    <xdr:to>
      <xdr:col>55</xdr:col>
      <xdr:colOff>0</xdr:colOff>
      <xdr:row>97</xdr:row>
      <xdr:rowOff>30840</xdr:rowOff>
    </xdr:to>
    <xdr:cxnSp macro="">
      <xdr:nvCxnSpPr>
        <xdr:cNvPr id="458" name="直線コネクタ 457">
          <a:extLst>
            <a:ext uri="{FF2B5EF4-FFF2-40B4-BE49-F238E27FC236}">
              <a16:creationId xmlns:a16="http://schemas.microsoft.com/office/drawing/2014/main" id="{6B1E019C-9DEB-4E18-A7A6-EF22CCB4B2D7}"/>
            </a:ext>
          </a:extLst>
        </xdr:cNvPr>
        <xdr:cNvCxnSpPr/>
      </xdr:nvCxnSpPr>
      <xdr:spPr>
        <a:xfrm flipV="1">
          <a:off x="9639300" y="16649832"/>
          <a:ext cx="838200" cy="1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49709</xdr:rowOff>
    </xdr:from>
    <xdr:ext cx="534377" cy="259045"/>
    <xdr:sp macro="" textlink="">
      <xdr:nvSpPr>
        <xdr:cNvPr id="459" name="普通建設事業費 （ うち更新整備　）平均値テキスト">
          <a:extLst>
            <a:ext uri="{FF2B5EF4-FFF2-40B4-BE49-F238E27FC236}">
              <a16:creationId xmlns:a16="http://schemas.microsoft.com/office/drawing/2014/main" id="{238E815D-AA85-4D3B-9054-2A0B0E152AF9}"/>
            </a:ext>
          </a:extLst>
        </xdr:cNvPr>
        <xdr:cNvSpPr txBox="1"/>
      </xdr:nvSpPr>
      <xdr:spPr>
        <a:xfrm>
          <a:off x="10528300" y="1668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0" name="フローチャート: 判断 459">
          <a:extLst>
            <a:ext uri="{FF2B5EF4-FFF2-40B4-BE49-F238E27FC236}">
              <a16:creationId xmlns:a16="http://schemas.microsoft.com/office/drawing/2014/main" id="{8688A1CE-3C9E-4C16-AE84-A4614A1CF508}"/>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101448</xdr:rowOff>
    </xdr:from>
    <xdr:to>
      <xdr:col>50</xdr:col>
      <xdr:colOff>114300</xdr:colOff>
      <xdr:row>97</xdr:row>
      <xdr:rowOff>30840</xdr:rowOff>
    </xdr:to>
    <xdr:cxnSp macro="">
      <xdr:nvCxnSpPr>
        <xdr:cNvPr id="461" name="直線コネクタ 460">
          <a:extLst>
            <a:ext uri="{FF2B5EF4-FFF2-40B4-BE49-F238E27FC236}">
              <a16:creationId xmlns:a16="http://schemas.microsoft.com/office/drawing/2014/main" id="{4CF4FA8A-BD23-4BFC-9C83-8BC4CC418885}"/>
            </a:ext>
          </a:extLst>
        </xdr:cNvPr>
        <xdr:cNvCxnSpPr/>
      </xdr:nvCxnSpPr>
      <xdr:spPr>
        <a:xfrm>
          <a:off x="8750300" y="16560648"/>
          <a:ext cx="889000" cy="10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2" name="フローチャート: 判断 461">
          <a:extLst>
            <a:ext uri="{FF2B5EF4-FFF2-40B4-BE49-F238E27FC236}">
              <a16:creationId xmlns:a16="http://schemas.microsoft.com/office/drawing/2014/main" id="{008B3028-2D74-4E22-A41C-A7CCAC5F5BFC}"/>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37571</xdr:rowOff>
    </xdr:from>
    <xdr:ext cx="534377" cy="259045"/>
    <xdr:sp macro="" textlink="">
      <xdr:nvSpPr>
        <xdr:cNvPr id="463" name="テキスト ボックス 462">
          <a:extLst>
            <a:ext uri="{FF2B5EF4-FFF2-40B4-BE49-F238E27FC236}">
              <a16:creationId xmlns:a16="http://schemas.microsoft.com/office/drawing/2014/main" id="{3523C43F-8B2E-4DDC-9673-78BDA1F9891B}"/>
            </a:ext>
          </a:extLst>
        </xdr:cNvPr>
        <xdr:cNvSpPr txBox="1"/>
      </xdr:nvSpPr>
      <xdr:spPr>
        <a:xfrm>
          <a:off x="9372111" y="1683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36227</xdr:rowOff>
    </xdr:from>
    <xdr:to>
      <xdr:col>45</xdr:col>
      <xdr:colOff>177800</xdr:colOff>
      <xdr:row>96</xdr:row>
      <xdr:rowOff>101448</xdr:rowOff>
    </xdr:to>
    <xdr:cxnSp macro="">
      <xdr:nvCxnSpPr>
        <xdr:cNvPr id="464" name="直線コネクタ 463">
          <a:extLst>
            <a:ext uri="{FF2B5EF4-FFF2-40B4-BE49-F238E27FC236}">
              <a16:creationId xmlns:a16="http://schemas.microsoft.com/office/drawing/2014/main" id="{FDA7772A-4EE4-4FF0-9D6F-DCF0C1635A3E}"/>
            </a:ext>
          </a:extLst>
        </xdr:cNvPr>
        <xdr:cNvCxnSpPr/>
      </xdr:nvCxnSpPr>
      <xdr:spPr>
        <a:xfrm>
          <a:off x="7861300" y="16323977"/>
          <a:ext cx="889000" cy="236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5" name="フローチャート: 判断 464">
          <a:extLst>
            <a:ext uri="{FF2B5EF4-FFF2-40B4-BE49-F238E27FC236}">
              <a16:creationId xmlns:a16="http://schemas.microsoft.com/office/drawing/2014/main" id="{F094EF4E-A073-453D-9B1C-123DA22D12A8}"/>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60713</xdr:rowOff>
    </xdr:from>
    <xdr:ext cx="534377" cy="259045"/>
    <xdr:sp macro="" textlink="">
      <xdr:nvSpPr>
        <xdr:cNvPr id="466" name="テキスト ボックス 465">
          <a:extLst>
            <a:ext uri="{FF2B5EF4-FFF2-40B4-BE49-F238E27FC236}">
              <a16:creationId xmlns:a16="http://schemas.microsoft.com/office/drawing/2014/main" id="{808631A6-4186-4516-AF94-CFFA84846F6E}"/>
            </a:ext>
          </a:extLst>
        </xdr:cNvPr>
        <xdr:cNvSpPr txBox="1"/>
      </xdr:nvSpPr>
      <xdr:spPr>
        <a:xfrm>
          <a:off x="8483111" y="1686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36227</xdr:rowOff>
    </xdr:from>
    <xdr:to>
      <xdr:col>41</xdr:col>
      <xdr:colOff>50800</xdr:colOff>
      <xdr:row>95</xdr:row>
      <xdr:rowOff>108420</xdr:rowOff>
    </xdr:to>
    <xdr:cxnSp macro="">
      <xdr:nvCxnSpPr>
        <xdr:cNvPr id="467" name="直線コネクタ 466">
          <a:extLst>
            <a:ext uri="{FF2B5EF4-FFF2-40B4-BE49-F238E27FC236}">
              <a16:creationId xmlns:a16="http://schemas.microsoft.com/office/drawing/2014/main" id="{C0593343-C5C1-4965-9C94-81364D36213E}"/>
            </a:ext>
          </a:extLst>
        </xdr:cNvPr>
        <xdr:cNvCxnSpPr/>
      </xdr:nvCxnSpPr>
      <xdr:spPr>
        <a:xfrm flipV="1">
          <a:off x="6972300" y="16323977"/>
          <a:ext cx="889000" cy="72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68" name="フローチャート: 判断 467">
          <a:extLst>
            <a:ext uri="{FF2B5EF4-FFF2-40B4-BE49-F238E27FC236}">
              <a16:creationId xmlns:a16="http://schemas.microsoft.com/office/drawing/2014/main" id="{3735B2A3-FF88-4892-815E-B727D9ED7475}"/>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58000</xdr:rowOff>
    </xdr:from>
    <xdr:ext cx="534377" cy="259045"/>
    <xdr:sp macro="" textlink="">
      <xdr:nvSpPr>
        <xdr:cNvPr id="469" name="テキスト ボックス 468">
          <a:extLst>
            <a:ext uri="{FF2B5EF4-FFF2-40B4-BE49-F238E27FC236}">
              <a16:creationId xmlns:a16="http://schemas.microsoft.com/office/drawing/2014/main" id="{B7AEA393-F996-4DA9-9896-5459789F3F4C}"/>
            </a:ext>
          </a:extLst>
        </xdr:cNvPr>
        <xdr:cNvSpPr txBox="1"/>
      </xdr:nvSpPr>
      <xdr:spPr>
        <a:xfrm>
          <a:off x="7594111" y="1686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0" name="フローチャート: 判断 469">
          <a:extLst>
            <a:ext uri="{FF2B5EF4-FFF2-40B4-BE49-F238E27FC236}">
              <a16:creationId xmlns:a16="http://schemas.microsoft.com/office/drawing/2014/main" id="{36E508D8-F277-4FF5-8309-3370FB03ACC8}"/>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35689</xdr:rowOff>
    </xdr:from>
    <xdr:ext cx="534377" cy="259045"/>
    <xdr:sp macro="" textlink="">
      <xdr:nvSpPr>
        <xdr:cNvPr id="471" name="テキスト ボックス 470">
          <a:extLst>
            <a:ext uri="{FF2B5EF4-FFF2-40B4-BE49-F238E27FC236}">
              <a16:creationId xmlns:a16="http://schemas.microsoft.com/office/drawing/2014/main" id="{B80A9719-27D2-44DD-A340-0768067FBA4E}"/>
            </a:ext>
          </a:extLst>
        </xdr:cNvPr>
        <xdr:cNvSpPr txBox="1"/>
      </xdr:nvSpPr>
      <xdr:spPr>
        <a:xfrm>
          <a:off x="6705111" y="1683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A8F607D0-A5E1-4EC1-AE94-78DBE1E6A772}"/>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55F68A23-C7B9-4D9B-90A9-316BBD836753}"/>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9131F2BE-3996-4D15-B606-5352143F003F}"/>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AE1EB9B1-7F00-4F47-831E-5874C5D6CF46}"/>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57C9A396-353C-4C51-B136-DBBC51607B14}"/>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139832</xdr:rowOff>
    </xdr:from>
    <xdr:to>
      <xdr:col>55</xdr:col>
      <xdr:colOff>50800</xdr:colOff>
      <xdr:row>97</xdr:row>
      <xdr:rowOff>69982</xdr:rowOff>
    </xdr:to>
    <xdr:sp macro="" textlink="">
      <xdr:nvSpPr>
        <xdr:cNvPr id="477" name="楕円 476">
          <a:extLst>
            <a:ext uri="{FF2B5EF4-FFF2-40B4-BE49-F238E27FC236}">
              <a16:creationId xmlns:a16="http://schemas.microsoft.com/office/drawing/2014/main" id="{7690F1C6-DDB3-4F89-8ABC-EA0BD2F158D8}"/>
            </a:ext>
          </a:extLst>
        </xdr:cNvPr>
        <xdr:cNvSpPr/>
      </xdr:nvSpPr>
      <xdr:spPr>
        <a:xfrm>
          <a:off x="10426700" y="16599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162709</xdr:rowOff>
    </xdr:from>
    <xdr:ext cx="534377" cy="259045"/>
    <xdr:sp macro="" textlink="">
      <xdr:nvSpPr>
        <xdr:cNvPr id="478" name="普通建設事業費 （ うち更新整備　）該当値テキスト">
          <a:extLst>
            <a:ext uri="{FF2B5EF4-FFF2-40B4-BE49-F238E27FC236}">
              <a16:creationId xmlns:a16="http://schemas.microsoft.com/office/drawing/2014/main" id="{BBFC06FA-A64D-4DFA-BEAB-40CD9D27C349}"/>
            </a:ext>
          </a:extLst>
        </xdr:cNvPr>
        <xdr:cNvSpPr txBox="1"/>
      </xdr:nvSpPr>
      <xdr:spPr>
        <a:xfrm>
          <a:off x="10528300" y="1645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151490</xdr:rowOff>
    </xdr:from>
    <xdr:to>
      <xdr:col>50</xdr:col>
      <xdr:colOff>165100</xdr:colOff>
      <xdr:row>97</xdr:row>
      <xdr:rowOff>81640</xdr:rowOff>
    </xdr:to>
    <xdr:sp macro="" textlink="">
      <xdr:nvSpPr>
        <xdr:cNvPr id="479" name="楕円 478">
          <a:extLst>
            <a:ext uri="{FF2B5EF4-FFF2-40B4-BE49-F238E27FC236}">
              <a16:creationId xmlns:a16="http://schemas.microsoft.com/office/drawing/2014/main" id="{7D7CC01B-4789-4200-8998-285EF3C2564C}"/>
            </a:ext>
          </a:extLst>
        </xdr:cNvPr>
        <xdr:cNvSpPr/>
      </xdr:nvSpPr>
      <xdr:spPr>
        <a:xfrm>
          <a:off x="9588500" y="1661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98167</xdr:rowOff>
    </xdr:from>
    <xdr:ext cx="534377" cy="259045"/>
    <xdr:sp macro="" textlink="">
      <xdr:nvSpPr>
        <xdr:cNvPr id="480" name="テキスト ボックス 479">
          <a:extLst>
            <a:ext uri="{FF2B5EF4-FFF2-40B4-BE49-F238E27FC236}">
              <a16:creationId xmlns:a16="http://schemas.microsoft.com/office/drawing/2014/main" id="{DFFF6E00-758D-4E38-BD4D-8D14F137B60B}"/>
            </a:ext>
          </a:extLst>
        </xdr:cNvPr>
        <xdr:cNvSpPr txBox="1"/>
      </xdr:nvSpPr>
      <xdr:spPr>
        <a:xfrm>
          <a:off x="9372111" y="16385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50648</xdr:rowOff>
    </xdr:from>
    <xdr:to>
      <xdr:col>46</xdr:col>
      <xdr:colOff>38100</xdr:colOff>
      <xdr:row>96</xdr:row>
      <xdr:rowOff>152248</xdr:rowOff>
    </xdr:to>
    <xdr:sp macro="" textlink="">
      <xdr:nvSpPr>
        <xdr:cNvPr id="481" name="楕円 480">
          <a:extLst>
            <a:ext uri="{FF2B5EF4-FFF2-40B4-BE49-F238E27FC236}">
              <a16:creationId xmlns:a16="http://schemas.microsoft.com/office/drawing/2014/main" id="{17BCDD30-9ABE-4FC9-A1C5-6F94DD2E20D3}"/>
            </a:ext>
          </a:extLst>
        </xdr:cNvPr>
        <xdr:cNvSpPr/>
      </xdr:nvSpPr>
      <xdr:spPr>
        <a:xfrm>
          <a:off x="8699500" y="1650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168775</xdr:rowOff>
    </xdr:from>
    <xdr:ext cx="534377" cy="259045"/>
    <xdr:sp macro="" textlink="">
      <xdr:nvSpPr>
        <xdr:cNvPr id="482" name="テキスト ボックス 481">
          <a:extLst>
            <a:ext uri="{FF2B5EF4-FFF2-40B4-BE49-F238E27FC236}">
              <a16:creationId xmlns:a16="http://schemas.microsoft.com/office/drawing/2014/main" id="{1F5D69F0-0BCF-4969-BF96-5A22CF1261A0}"/>
            </a:ext>
          </a:extLst>
        </xdr:cNvPr>
        <xdr:cNvSpPr txBox="1"/>
      </xdr:nvSpPr>
      <xdr:spPr>
        <a:xfrm>
          <a:off x="8483111" y="16285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156877</xdr:rowOff>
    </xdr:from>
    <xdr:to>
      <xdr:col>41</xdr:col>
      <xdr:colOff>101600</xdr:colOff>
      <xdr:row>95</xdr:row>
      <xdr:rowOff>87027</xdr:rowOff>
    </xdr:to>
    <xdr:sp macro="" textlink="">
      <xdr:nvSpPr>
        <xdr:cNvPr id="483" name="楕円 482">
          <a:extLst>
            <a:ext uri="{FF2B5EF4-FFF2-40B4-BE49-F238E27FC236}">
              <a16:creationId xmlns:a16="http://schemas.microsoft.com/office/drawing/2014/main" id="{4D811C82-285C-4D7A-AC9D-056D09A7401F}"/>
            </a:ext>
          </a:extLst>
        </xdr:cNvPr>
        <xdr:cNvSpPr/>
      </xdr:nvSpPr>
      <xdr:spPr>
        <a:xfrm>
          <a:off x="7810500" y="1627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103554</xdr:rowOff>
    </xdr:from>
    <xdr:ext cx="534377" cy="259045"/>
    <xdr:sp macro="" textlink="">
      <xdr:nvSpPr>
        <xdr:cNvPr id="484" name="テキスト ボックス 483">
          <a:extLst>
            <a:ext uri="{FF2B5EF4-FFF2-40B4-BE49-F238E27FC236}">
              <a16:creationId xmlns:a16="http://schemas.microsoft.com/office/drawing/2014/main" id="{2980C29B-BA05-4BE4-B9CF-08914DF8961F}"/>
            </a:ext>
          </a:extLst>
        </xdr:cNvPr>
        <xdr:cNvSpPr txBox="1"/>
      </xdr:nvSpPr>
      <xdr:spPr>
        <a:xfrm>
          <a:off x="7594111" y="16048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57620</xdr:rowOff>
    </xdr:from>
    <xdr:to>
      <xdr:col>36</xdr:col>
      <xdr:colOff>165100</xdr:colOff>
      <xdr:row>95</xdr:row>
      <xdr:rowOff>159220</xdr:rowOff>
    </xdr:to>
    <xdr:sp macro="" textlink="">
      <xdr:nvSpPr>
        <xdr:cNvPr id="485" name="楕円 484">
          <a:extLst>
            <a:ext uri="{FF2B5EF4-FFF2-40B4-BE49-F238E27FC236}">
              <a16:creationId xmlns:a16="http://schemas.microsoft.com/office/drawing/2014/main" id="{2EC8C58A-44A2-4604-85CE-2E52F9EC35D2}"/>
            </a:ext>
          </a:extLst>
        </xdr:cNvPr>
        <xdr:cNvSpPr/>
      </xdr:nvSpPr>
      <xdr:spPr>
        <a:xfrm>
          <a:off x="6921500" y="1634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4297</xdr:rowOff>
    </xdr:from>
    <xdr:ext cx="534377" cy="259045"/>
    <xdr:sp macro="" textlink="">
      <xdr:nvSpPr>
        <xdr:cNvPr id="486" name="テキスト ボックス 485">
          <a:extLst>
            <a:ext uri="{FF2B5EF4-FFF2-40B4-BE49-F238E27FC236}">
              <a16:creationId xmlns:a16="http://schemas.microsoft.com/office/drawing/2014/main" id="{807C2594-5412-472A-8800-3EBF7E28A463}"/>
            </a:ext>
          </a:extLst>
        </xdr:cNvPr>
        <xdr:cNvSpPr txBox="1"/>
      </xdr:nvSpPr>
      <xdr:spPr>
        <a:xfrm>
          <a:off x="6705111" y="1612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4CEDB922-B5A6-4000-8073-5EA8F4D04812}"/>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361519BC-01E3-4703-AF86-6E228387A3EB}"/>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14F44961-D673-428E-A817-BA8805B96855}"/>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F91A59CA-0027-4B19-8351-E8F32421AC03}"/>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4A2F675E-61B8-4E80-B8B5-08B80454B144}"/>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FFAD2DAD-EE73-466B-9851-28D57C8A7AFF}"/>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89B82C27-F824-4363-9AC7-5192A5C48E32}"/>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D5690EB8-9A32-4487-B043-ECB48D927D74}"/>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9CDC3ACB-986A-4242-915A-CFACCD0247FB}"/>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C249AB45-93D2-4F3D-8890-3F4154A5385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9E5744E3-FDC8-4756-9EDA-555E0952C881}"/>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8" name="テキスト ボックス 497">
          <a:extLst>
            <a:ext uri="{FF2B5EF4-FFF2-40B4-BE49-F238E27FC236}">
              <a16:creationId xmlns:a16="http://schemas.microsoft.com/office/drawing/2014/main" id="{10B8F7EC-1DF1-4588-A270-5EE75A92E08F}"/>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867CF9B-1A4F-452B-B392-A111C24731AA}"/>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3AF46D91-E899-42C3-8F1F-B66DB6C6EDFA}"/>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CA5463E9-CE66-471E-AF62-D1CA11F78364}"/>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789E264D-E434-4D18-AFA8-40997CD3B3EE}"/>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9F33271D-4C49-4CD0-B654-FF5032032D5B}"/>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5FA4899C-73E1-4A97-B3B9-6D447F6F98DE}"/>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A65DE4FC-FA9F-48A2-B85A-14B11B69007E}"/>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344FDFB5-6515-4F56-A618-A55D72D7FEA2}"/>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DF6CEE0A-D44F-4A00-B311-F01F312F3B74}"/>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08" name="直線コネクタ 507">
          <a:extLst>
            <a:ext uri="{FF2B5EF4-FFF2-40B4-BE49-F238E27FC236}">
              <a16:creationId xmlns:a16="http://schemas.microsoft.com/office/drawing/2014/main" id="{7F454FDA-6AAC-490B-A313-22A52FDB9566}"/>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09" name="災害復旧事業費最小値テキスト">
          <a:extLst>
            <a:ext uri="{FF2B5EF4-FFF2-40B4-BE49-F238E27FC236}">
              <a16:creationId xmlns:a16="http://schemas.microsoft.com/office/drawing/2014/main" id="{6524E9B4-8FB8-44EC-9299-EA48703C1EF3}"/>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0" name="直線コネクタ 509">
          <a:extLst>
            <a:ext uri="{FF2B5EF4-FFF2-40B4-BE49-F238E27FC236}">
              <a16:creationId xmlns:a16="http://schemas.microsoft.com/office/drawing/2014/main" id="{64A8F924-09CC-4820-8F55-E52BFBD2FE2C}"/>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1" name="災害復旧事業費最大値テキスト">
          <a:extLst>
            <a:ext uri="{FF2B5EF4-FFF2-40B4-BE49-F238E27FC236}">
              <a16:creationId xmlns:a16="http://schemas.microsoft.com/office/drawing/2014/main" id="{AA1D213C-432D-4895-8DB6-72937C0AEDC1}"/>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2" name="直線コネクタ 511">
          <a:extLst>
            <a:ext uri="{FF2B5EF4-FFF2-40B4-BE49-F238E27FC236}">
              <a16:creationId xmlns:a16="http://schemas.microsoft.com/office/drawing/2014/main" id="{672F68F9-7C76-4354-9324-4D1FBCF8AA7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104839</xdr:rowOff>
    </xdr:from>
    <xdr:to>
      <xdr:col>85</xdr:col>
      <xdr:colOff>127000</xdr:colOff>
      <xdr:row>38</xdr:row>
      <xdr:rowOff>131607</xdr:rowOff>
    </xdr:to>
    <xdr:cxnSp macro="">
      <xdr:nvCxnSpPr>
        <xdr:cNvPr id="513" name="直線コネクタ 512">
          <a:extLst>
            <a:ext uri="{FF2B5EF4-FFF2-40B4-BE49-F238E27FC236}">
              <a16:creationId xmlns:a16="http://schemas.microsoft.com/office/drawing/2014/main" id="{00FDCD5B-BCC0-49E4-88F5-FB09207D5CE4}"/>
            </a:ext>
          </a:extLst>
        </xdr:cNvPr>
        <xdr:cNvCxnSpPr/>
      </xdr:nvCxnSpPr>
      <xdr:spPr>
        <a:xfrm flipV="1">
          <a:off x="15481300" y="6619939"/>
          <a:ext cx="838200" cy="26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4" name="災害復旧事業費平均値テキスト">
          <a:extLst>
            <a:ext uri="{FF2B5EF4-FFF2-40B4-BE49-F238E27FC236}">
              <a16:creationId xmlns:a16="http://schemas.microsoft.com/office/drawing/2014/main" id="{EFDDBAD4-D76D-4A6D-8F84-19CE6E73293B}"/>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5" name="フローチャート: 判断 514">
          <a:extLst>
            <a:ext uri="{FF2B5EF4-FFF2-40B4-BE49-F238E27FC236}">
              <a16:creationId xmlns:a16="http://schemas.microsoft.com/office/drawing/2014/main" id="{B27C8377-A9AD-44C5-BAE2-E4318683AF96}"/>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130556</xdr:rowOff>
    </xdr:from>
    <xdr:to>
      <xdr:col>81</xdr:col>
      <xdr:colOff>50800</xdr:colOff>
      <xdr:row>38</xdr:row>
      <xdr:rowOff>131607</xdr:rowOff>
    </xdr:to>
    <xdr:cxnSp macro="">
      <xdr:nvCxnSpPr>
        <xdr:cNvPr id="516" name="直線コネクタ 515">
          <a:extLst>
            <a:ext uri="{FF2B5EF4-FFF2-40B4-BE49-F238E27FC236}">
              <a16:creationId xmlns:a16="http://schemas.microsoft.com/office/drawing/2014/main" id="{BFC053BC-14C1-408E-A418-CFC0CDA207EA}"/>
            </a:ext>
          </a:extLst>
        </xdr:cNvPr>
        <xdr:cNvCxnSpPr/>
      </xdr:nvCxnSpPr>
      <xdr:spPr>
        <a:xfrm>
          <a:off x="14592300" y="6645656"/>
          <a:ext cx="889000" cy="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17" name="フローチャート: 判断 516">
          <a:extLst>
            <a:ext uri="{FF2B5EF4-FFF2-40B4-BE49-F238E27FC236}">
              <a16:creationId xmlns:a16="http://schemas.microsoft.com/office/drawing/2014/main" id="{76EB71CA-A741-4A24-980E-AC3F3BFA72B3}"/>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18" name="テキスト ボックス 517">
          <a:extLst>
            <a:ext uri="{FF2B5EF4-FFF2-40B4-BE49-F238E27FC236}">
              <a16:creationId xmlns:a16="http://schemas.microsoft.com/office/drawing/2014/main" id="{D5A332E0-FF4E-4772-B1CC-F47CD676338A}"/>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130556</xdr:rowOff>
    </xdr:from>
    <xdr:to>
      <xdr:col>76</xdr:col>
      <xdr:colOff>114300</xdr:colOff>
      <xdr:row>38</xdr:row>
      <xdr:rowOff>137299</xdr:rowOff>
    </xdr:to>
    <xdr:cxnSp macro="">
      <xdr:nvCxnSpPr>
        <xdr:cNvPr id="519" name="直線コネクタ 518">
          <a:extLst>
            <a:ext uri="{FF2B5EF4-FFF2-40B4-BE49-F238E27FC236}">
              <a16:creationId xmlns:a16="http://schemas.microsoft.com/office/drawing/2014/main" id="{C263223F-B822-44A4-A82C-940F2698CA1F}"/>
            </a:ext>
          </a:extLst>
        </xdr:cNvPr>
        <xdr:cNvCxnSpPr/>
      </xdr:nvCxnSpPr>
      <xdr:spPr>
        <a:xfrm flipV="1">
          <a:off x="13703300" y="6645656"/>
          <a:ext cx="889000" cy="6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0" name="フローチャート: 判断 519">
          <a:extLst>
            <a:ext uri="{FF2B5EF4-FFF2-40B4-BE49-F238E27FC236}">
              <a16:creationId xmlns:a16="http://schemas.microsoft.com/office/drawing/2014/main" id="{5076CD5A-D8B9-4DB7-9841-25BFD2DF9FB6}"/>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1" name="テキスト ボックス 520">
          <a:extLst>
            <a:ext uri="{FF2B5EF4-FFF2-40B4-BE49-F238E27FC236}">
              <a16:creationId xmlns:a16="http://schemas.microsoft.com/office/drawing/2014/main" id="{02F63B5D-CF32-4FDD-B244-E5646D966DE9}"/>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120406</xdr:rowOff>
    </xdr:from>
    <xdr:to>
      <xdr:col>71</xdr:col>
      <xdr:colOff>177800</xdr:colOff>
      <xdr:row>38</xdr:row>
      <xdr:rowOff>137299</xdr:rowOff>
    </xdr:to>
    <xdr:cxnSp macro="">
      <xdr:nvCxnSpPr>
        <xdr:cNvPr id="522" name="直線コネクタ 521">
          <a:extLst>
            <a:ext uri="{FF2B5EF4-FFF2-40B4-BE49-F238E27FC236}">
              <a16:creationId xmlns:a16="http://schemas.microsoft.com/office/drawing/2014/main" id="{112D0B11-5182-490B-BF18-A9B9056ED90B}"/>
            </a:ext>
          </a:extLst>
        </xdr:cNvPr>
        <xdr:cNvCxnSpPr/>
      </xdr:nvCxnSpPr>
      <xdr:spPr>
        <a:xfrm>
          <a:off x="12814300" y="6635506"/>
          <a:ext cx="889000" cy="16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3" name="フローチャート: 判断 522">
          <a:extLst>
            <a:ext uri="{FF2B5EF4-FFF2-40B4-BE49-F238E27FC236}">
              <a16:creationId xmlns:a16="http://schemas.microsoft.com/office/drawing/2014/main" id="{A0352679-3D6D-43D1-9517-C29024D99637}"/>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4" name="テキスト ボックス 523">
          <a:extLst>
            <a:ext uri="{FF2B5EF4-FFF2-40B4-BE49-F238E27FC236}">
              <a16:creationId xmlns:a16="http://schemas.microsoft.com/office/drawing/2014/main" id="{BDDFD7BE-70D9-4C56-B300-733BA08EBC9E}"/>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5" name="フローチャート: 判断 524">
          <a:extLst>
            <a:ext uri="{FF2B5EF4-FFF2-40B4-BE49-F238E27FC236}">
              <a16:creationId xmlns:a16="http://schemas.microsoft.com/office/drawing/2014/main" id="{88557D3C-DA59-4C0C-84FD-E9EAA54D5ADC}"/>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6" name="テキスト ボックス 525">
          <a:extLst>
            <a:ext uri="{FF2B5EF4-FFF2-40B4-BE49-F238E27FC236}">
              <a16:creationId xmlns:a16="http://schemas.microsoft.com/office/drawing/2014/main" id="{0C40AEB5-9C99-49ED-A24B-6675A98ABA59}"/>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2E3B8500-DFF4-4831-A7A7-2DB6BA9C7658}"/>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4C3002E6-D4B6-4BDB-86FA-FC3D189A8AD1}"/>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31C3E79D-3A59-467D-BFE6-A21D72E8AEAC}"/>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9686ED7-3A3E-4696-BB08-D19DD222E3D8}"/>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AEEEA16-FF74-4DFB-AE68-0516BC8D920E}"/>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54039</xdr:rowOff>
    </xdr:from>
    <xdr:to>
      <xdr:col>85</xdr:col>
      <xdr:colOff>177800</xdr:colOff>
      <xdr:row>38</xdr:row>
      <xdr:rowOff>155639</xdr:rowOff>
    </xdr:to>
    <xdr:sp macro="" textlink="">
      <xdr:nvSpPr>
        <xdr:cNvPr id="532" name="楕円 531">
          <a:extLst>
            <a:ext uri="{FF2B5EF4-FFF2-40B4-BE49-F238E27FC236}">
              <a16:creationId xmlns:a16="http://schemas.microsoft.com/office/drawing/2014/main" id="{774EC3C2-F70F-4F97-A890-6B1907DC04AD}"/>
            </a:ext>
          </a:extLst>
        </xdr:cNvPr>
        <xdr:cNvSpPr/>
      </xdr:nvSpPr>
      <xdr:spPr>
        <a:xfrm>
          <a:off x="16268700" y="656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32306</xdr:rowOff>
    </xdr:from>
    <xdr:ext cx="469744" cy="259045"/>
    <xdr:sp macro="" textlink="">
      <xdr:nvSpPr>
        <xdr:cNvPr id="533" name="災害復旧事業費該当値テキスト">
          <a:extLst>
            <a:ext uri="{FF2B5EF4-FFF2-40B4-BE49-F238E27FC236}">
              <a16:creationId xmlns:a16="http://schemas.microsoft.com/office/drawing/2014/main" id="{8C5E386E-5024-40D6-A16A-74F6DEC8A17E}"/>
            </a:ext>
          </a:extLst>
        </xdr:cNvPr>
        <xdr:cNvSpPr txBox="1"/>
      </xdr:nvSpPr>
      <xdr:spPr>
        <a:xfrm>
          <a:off x="16370300" y="6547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80807</xdr:rowOff>
    </xdr:from>
    <xdr:to>
      <xdr:col>81</xdr:col>
      <xdr:colOff>101600</xdr:colOff>
      <xdr:row>39</xdr:row>
      <xdr:rowOff>10957</xdr:rowOff>
    </xdr:to>
    <xdr:sp macro="" textlink="">
      <xdr:nvSpPr>
        <xdr:cNvPr id="534" name="楕円 533">
          <a:extLst>
            <a:ext uri="{FF2B5EF4-FFF2-40B4-BE49-F238E27FC236}">
              <a16:creationId xmlns:a16="http://schemas.microsoft.com/office/drawing/2014/main" id="{E7E79ECA-3B37-4EB9-B4FE-5DF4DF8D5095}"/>
            </a:ext>
          </a:extLst>
        </xdr:cNvPr>
        <xdr:cNvSpPr/>
      </xdr:nvSpPr>
      <xdr:spPr>
        <a:xfrm>
          <a:off x="15430500" y="659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2084</xdr:rowOff>
    </xdr:from>
    <xdr:ext cx="378565" cy="259045"/>
    <xdr:sp macro="" textlink="">
      <xdr:nvSpPr>
        <xdr:cNvPr id="535" name="テキスト ボックス 534">
          <a:extLst>
            <a:ext uri="{FF2B5EF4-FFF2-40B4-BE49-F238E27FC236}">
              <a16:creationId xmlns:a16="http://schemas.microsoft.com/office/drawing/2014/main" id="{082DD790-ABD8-49FA-89C3-F6B0EF99FD5B}"/>
            </a:ext>
          </a:extLst>
        </xdr:cNvPr>
        <xdr:cNvSpPr txBox="1"/>
      </xdr:nvSpPr>
      <xdr:spPr>
        <a:xfrm>
          <a:off x="15292017" y="66886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79756</xdr:rowOff>
    </xdr:from>
    <xdr:to>
      <xdr:col>76</xdr:col>
      <xdr:colOff>165100</xdr:colOff>
      <xdr:row>39</xdr:row>
      <xdr:rowOff>9906</xdr:rowOff>
    </xdr:to>
    <xdr:sp macro="" textlink="">
      <xdr:nvSpPr>
        <xdr:cNvPr id="536" name="楕円 535">
          <a:extLst>
            <a:ext uri="{FF2B5EF4-FFF2-40B4-BE49-F238E27FC236}">
              <a16:creationId xmlns:a16="http://schemas.microsoft.com/office/drawing/2014/main" id="{65507CDD-F0BC-4207-81F7-36B4255B0444}"/>
            </a:ext>
          </a:extLst>
        </xdr:cNvPr>
        <xdr:cNvSpPr/>
      </xdr:nvSpPr>
      <xdr:spPr>
        <a:xfrm>
          <a:off x="14541500" y="65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1033</xdr:rowOff>
    </xdr:from>
    <xdr:ext cx="378565" cy="259045"/>
    <xdr:sp macro="" textlink="">
      <xdr:nvSpPr>
        <xdr:cNvPr id="537" name="テキスト ボックス 536">
          <a:extLst>
            <a:ext uri="{FF2B5EF4-FFF2-40B4-BE49-F238E27FC236}">
              <a16:creationId xmlns:a16="http://schemas.microsoft.com/office/drawing/2014/main" id="{B95C4BD2-04F9-4B05-8930-A40B43AB6127}"/>
            </a:ext>
          </a:extLst>
        </xdr:cNvPr>
        <xdr:cNvSpPr txBox="1"/>
      </xdr:nvSpPr>
      <xdr:spPr>
        <a:xfrm>
          <a:off x="14403017" y="66875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86499</xdr:rowOff>
    </xdr:from>
    <xdr:to>
      <xdr:col>72</xdr:col>
      <xdr:colOff>38100</xdr:colOff>
      <xdr:row>39</xdr:row>
      <xdr:rowOff>16649</xdr:rowOff>
    </xdr:to>
    <xdr:sp macro="" textlink="">
      <xdr:nvSpPr>
        <xdr:cNvPr id="538" name="楕円 537">
          <a:extLst>
            <a:ext uri="{FF2B5EF4-FFF2-40B4-BE49-F238E27FC236}">
              <a16:creationId xmlns:a16="http://schemas.microsoft.com/office/drawing/2014/main" id="{6A8D2028-B1C3-4E95-89E5-38472845E642}"/>
            </a:ext>
          </a:extLst>
        </xdr:cNvPr>
        <xdr:cNvSpPr/>
      </xdr:nvSpPr>
      <xdr:spPr>
        <a:xfrm>
          <a:off x="13652500" y="6601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7776</xdr:rowOff>
    </xdr:from>
    <xdr:ext cx="378565" cy="259045"/>
    <xdr:sp macro="" textlink="">
      <xdr:nvSpPr>
        <xdr:cNvPr id="539" name="テキスト ボックス 538">
          <a:extLst>
            <a:ext uri="{FF2B5EF4-FFF2-40B4-BE49-F238E27FC236}">
              <a16:creationId xmlns:a16="http://schemas.microsoft.com/office/drawing/2014/main" id="{9F13934A-2D1E-4923-868B-F0C788C76151}"/>
            </a:ext>
          </a:extLst>
        </xdr:cNvPr>
        <xdr:cNvSpPr txBox="1"/>
      </xdr:nvSpPr>
      <xdr:spPr>
        <a:xfrm>
          <a:off x="13514017" y="66943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69606</xdr:rowOff>
    </xdr:from>
    <xdr:to>
      <xdr:col>67</xdr:col>
      <xdr:colOff>101600</xdr:colOff>
      <xdr:row>38</xdr:row>
      <xdr:rowOff>171206</xdr:rowOff>
    </xdr:to>
    <xdr:sp macro="" textlink="">
      <xdr:nvSpPr>
        <xdr:cNvPr id="540" name="楕円 539">
          <a:extLst>
            <a:ext uri="{FF2B5EF4-FFF2-40B4-BE49-F238E27FC236}">
              <a16:creationId xmlns:a16="http://schemas.microsoft.com/office/drawing/2014/main" id="{B3EF1759-0558-4180-8AB1-4C92AAE72E8B}"/>
            </a:ext>
          </a:extLst>
        </xdr:cNvPr>
        <xdr:cNvSpPr/>
      </xdr:nvSpPr>
      <xdr:spPr>
        <a:xfrm>
          <a:off x="12763500" y="658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162333</xdr:rowOff>
    </xdr:from>
    <xdr:ext cx="378565" cy="259045"/>
    <xdr:sp macro="" textlink="">
      <xdr:nvSpPr>
        <xdr:cNvPr id="541" name="テキスト ボックス 540">
          <a:extLst>
            <a:ext uri="{FF2B5EF4-FFF2-40B4-BE49-F238E27FC236}">
              <a16:creationId xmlns:a16="http://schemas.microsoft.com/office/drawing/2014/main" id="{65100AE5-52C1-4583-B7D6-8D61B0119ADA}"/>
            </a:ext>
          </a:extLst>
        </xdr:cNvPr>
        <xdr:cNvSpPr txBox="1"/>
      </xdr:nvSpPr>
      <xdr:spPr>
        <a:xfrm>
          <a:off x="12625017" y="6677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491B23A9-8835-40E4-AB54-511E68E27902}"/>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84D3B048-103B-4FF0-872D-C4789168B4AB}"/>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E420B931-0446-4179-990C-59F596C6D4F5}"/>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75D84B1A-E2EF-449F-8AAC-ED80C2031215}"/>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94286B25-C062-4FD1-9BA2-7ABFE2A369DF}"/>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C2390E05-8A99-43E4-B12C-23ACD96F9198}"/>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46DA9A35-742C-48BB-A9F2-8B8161BE62DE}"/>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8697457F-58F0-4EBB-B0FB-9F6B1B6CCD39}"/>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6D71FB2D-6829-4DDD-BC19-58CA7145AFCF}"/>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573E3FE3-B6EE-4AFF-888F-26A92FD820B4}"/>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E212E09C-EE50-4FC1-AFEA-7F2C53A089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B3D7868C-C0B1-4354-9407-94D2E123E3A7}"/>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58AE29A8-B5A6-43D7-B6F0-C6609F72B1DE}"/>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DEB70BE7-C3E2-4F8D-B1B4-32C70420CA3B}"/>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8569424B-3670-4E0D-9537-60BC22C22CD6}"/>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98BA2AEE-FF0D-48E8-901E-BE6DC29BB07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27BC1B8C-E09C-49ED-BD31-9E003705A40A}"/>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DE7DDF8E-E6EE-49AE-812F-775D0F015B1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D078ADC6-EC29-4AD2-AE1B-757A87943A44}"/>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83D5064E-D15A-4011-B88D-D92079EF0896}"/>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B2B6836F-26B3-493E-AC02-E69B9A2BD517}"/>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C59940D6-A491-4B1B-83DE-3298696945B5}"/>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E3155843-0680-4926-A164-4F1CDA35ABEE}"/>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6E034B76-A6F1-4652-BF4D-DA9B793050B1}"/>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CC5C7836-2ACA-4B64-916A-BAE78DD28EE2}"/>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9C24B062-AE17-4C6B-839B-C3FD6B6F3988}"/>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616656D8-03A8-45E3-91C4-000246DBE21D}"/>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3CDA8597-540F-43E8-A537-DE9CF80C0212}"/>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764DE756-C443-48E2-BD54-4C8C2A9EA81F}"/>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B5E6A82F-7D32-4B0F-AE72-944EB893E0BC}"/>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E085F607-E087-4B49-ACB5-42D72322F997}"/>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658A6921-46D0-4695-9AA9-D4A7BC982CD3}"/>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D70C8958-5352-4084-80E3-8F595BAD5081}"/>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C831483C-2C00-4155-B56D-71B6D51CC37E}"/>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6BDDBADA-000E-467C-B9DF-F2609B72878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6B282E54-4AC1-4566-AE9C-FCA6815B3FF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6FD2536-95A2-4DBF-87C1-C335C54C8FFB}"/>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98982E21-FC82-46CF-A9D3-7E269714C4E7}"/>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9A7348FD-67F7-4552-B49A-641651731EDA}"/>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DAFA9282-BACA-42B0-8042-AEAF0643439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515917B-1392-405D-B6D3-548904A5AD1D}"/>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CFDCA1EE-44D7-4C3E-86CA-BC42B686D087}"/>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BD2EB0ED-F282-4D1D-98BD-C9E8B1088207}"/>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84D40263-15D2-42DC-8EEB-E833A49F04BA}"/>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28F16335-F737-4C56-85F8-C0DCB0A53A99}"/>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4A90AB27-FEC9-4E0F-94FB-A0F9A06EB3AA}"/>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D68C9E15-AA9A-4693-A895-8600C09870F8}"/>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CA94E521-D00F-4F52-B22E-16172DEC65BD}"/>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1041E866-BD0C-4153-B88B-8C9BC7448353}"/>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9BFFFCD9-1A47-4D09-9741-A112066B3581}"/>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5A9A85A5-CF5F-4A70-837D-508DF8B5A173}"/>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FA6736E3-E42C-4DCD-BD34-3DD889A39AB8}"/>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532F0264-6621-493D-9C65-83953C0D1191}"/>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B91DB820-2B80-49D4-AB5B-F1C0DF27409C}"/>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955B02CA-6AD3-4D6D-9040-145E944D3BED}"/>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1CDD6465-AE11-40ED-A64B-1684C586B078}"/>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9E659301-C63C-413F-9197-EF330FA6463D}"/>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3F074B4B-9287-47FA-A5F6-5D5F21ACD833}"/>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3E8CD1E1-53E2-4455-818A-3B85A62433FC}"/>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1" name="直線コネクタ 600">
          <a:extLst>
            <a:ext uri="{FF2B5EF4-FFF2-40B4-BE49-F238E27FC236}">
              <a16:creationId xmlns:a16="http://schemas.microsoft.com/office/drawing/2014/main" id="{BACE3DA3-68CB-4E2B-A2C8-8E51AA3C333C}"/>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2" name="テキスト ボックス 601">
          <a:extLst>
            <a:ext uri="{FF2B5EF4-FFF2-40B4-BE49-F238E27FC236}">
              <a16:creationId xmlns:a16="http://schemas.microsoft.com/office/drawing/2014/main" id="{7A3E278B-28A6-4EFD-BD2F-2D635D97CD36}"/>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3" name="直線コネクタ 602">
          <a:extLst>
            <a:ext uri="{FF2B5EF4-FFF2-40B4-BE49-F238E27FC236}">
              <a16:creationId xmlns:a16="http://schemas.microsoft.com/office/drawing/2014/main" id="{5C27F1EB-36BF-4BFC-8CD9-2A11781AAF48}"/>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4" name="テキスト ボックス 603">
          <a:extLst>
            <a:ext uri="{FF2B5EF4-FFF2-40B4-BE49-F238E27FC236}">
              <a16:creationId xmlns:a16="http://schemas.microsoft.com/office/drawing/2014/main" id="{1C251596-5F2A-48BF-A86C-C3EFF8697739}"/>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5" name="直線コネクタ 604">
          <a:extLst>
            <a:ext uri="{FF2B5EF4-FFF2-40B4-BE49-F238E27FC236}">
              <a16:creationId xmlns:a16="http://schemas.microsoft.com/office/drawing/2014/main" id="{5B96810C-D46D-4FD8-9281-4FF8A889390C}"/>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6" name="テキスト ボックス 605">
          <a:extLst>
            <a:ext uri="{FF2B5EF4-FFF2-40B4-BE49-F238E27FC236}">
              <a16:creationId xmlns:a16="http://schemas.microsoft.com/office/drawing/2014/main" id="{E690BA7A-C2AD-4CCF-BFAD-E38B4081542E}"/>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7" name="直線コネクタ 606">
          <a:extLst>
            <a:ext uri="{FF2B5EF4-FFF2-40B4-BE49-F238E27FC236}">
              <a16:creationId xmlns:a16="http://schemas.microsoft.com/office/drawing/2014/main" id="{55A25BA1-2A8B-47CE-ADDF-D1630CF77CDA}"/>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8" name="テキスト ボックス 607">
          <a:extLst>
            <a:ext uri="{FF2B5EF4-FFF2-40B4-BE49-F238E27FC236}">
              <a16:creationId xmlns:a16="http://schemas.microsoft.com/office/drawing/2014/main" id="{0F228D14-EEFA-4B2A-BAC9-064767E8D4CA}"/>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9" name="直線コネクタ 608">
          <a:extLst>
            <a:ext uri="{FF2B5EF4-FFF2-40B4-BE49-F238E27FC236}">
              <a16:creationId xmlns:a16="http://schemas.microsoft.com/office/drawing/2014/main" id="{DE0B95BD-72CB-46C0-BECC-0E40E4EE211B}"/>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0" name="テキスト ボックス 609">
          <a:extLst>
            <a:ext uri="{FF2B5EF4-FFF2-40B4-BE49-F238E27FC236}">
              <a16:creationId xmlns:a16="http://schemas.microsoft.com/office/drawing/2014/main" id="{96EA22E0-38F8-4BA0-A1EF-709F28ED1F1F}"/>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1" name="直線コネクタ 610">
          <a:extLst>
            <a:ext uri="{FF2B5EF4-FFF2-40B4-BE49-F238E27FC236}">
              <a16:creationId xmlns:a16="http://schemas.microsoft.com/office/drawing/2014/main" id="{5885F6D9-C97C-42B0-A33C-CB0A3E0DE987}"/>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2" name="テキスト ボックス 611">
          <a:extLst>
            <a:ext uri="{FF2B5EF4-FFF2-40B4-BE49-F238E27FC236}">
              <a16:creationId xmlns:a16="http://schemas.microsoft.com/office/drawing/2014/main" id="{27E338B3-C1A1-4FA3-8FCE-E2CCA198876D}"/>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3" name="公債費グラフ枠">
          <a:extLst>
            <a:ext uri="{FF2B5EF4-FFF2-40B4-BE49-F238E27FC236}">
              <a16:creationId xmlns:a16="http://schemas.microsoft.com/office/drawing/2014/main" id="{4001120D-63CC-4740-B4EB-6EC6CCA98CD3}"/>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4" name="直線コネクタ 613">
          <a:extLst>
            <a:ext uri="{FF2B5EF4-FFF2-40B4-BE49-F238E27FC236}">
              <a16:creationId xmlns:a16="http://schemas.microsoft.com/office/drawing/2014/main" id="{D50F8C62-2488-4727-8A4C-97FC559739D8}"/>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5" name="公債費最小値テキスト">
          <a:extLst>
            <a:ext uri="{FF2B5EF4-FFF2-40B4-BE49-F238E27FC236}">
              <a16:creationId xmlns:a16="http://schemas.microsoft.com/office/drawing/2014/main" id="{AB0C56B7-AEDF-4891-8D13-34AC3BAFA699}"/>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6" name="直線コネクタ 615">
          <a:extLst>
            <a:ext uri="{FF2B5EF4-FFF2-40B4-BE49-F238E27FC236}">
              <a16:creationId xmlns:a16="http://schemas.microsoft.com/office/drawing/2014/main" id="{C0A4ADB0-4467-497E-B3A2-91F7764448F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17" name="公債費最大値テキスト">
          <a:extLst>
            <a:ext uri="{FF2B5EF4-FFF2-40B4-BE49-F238E27FC236}">
              <a16:creationId xmlns:a16="http://schemas.microsoft.com/office/drawing/2014/main" id="{73BE1874-C09F-4E6F-ADB9-7777A14D3906}"/>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18" name="直線コネクタ 617">
          <a:extLst>
            <a:ext uri="{FF2B5EF4-FFF2-40B4-BE49-F238E27FC236}">
              <a16:creationId xmlns:a16="http://schemas.microsoft.com/office/drawing/2014/main" id="{11D3EBB3-DCEF-402A-9F77-16FA9D8330C6}"/>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50889</xdr:rowOff>
    </xdr:from>
    <xdr:to>
      <xdr:col>85</xdr:col>
      <xdr:colOff>127000</xdr:colOff>
      <xdr:row>73</xdr:row>
      <xdr:rowOff>116154</xdr:rowOff>
    </xdr:to>
    <xdr:cxnSp macro="">
      <xdr:nvCxnSpPr>
        <xdr:cNvPr id="619" name="直線コネクタ 618">
          <a:extLst>
            <a:ext uri="{FF2B5EF4-FFF2-40B4-BE49-F238E27FC236}">
              <a16:creationId xmlns:a16="http://schemas.microsoft.com/office/drawing/2014/main" id="{A697EA89-0FAB-476A-8224-515E5731CE9E}"/>
            </a:ext>
          </a:extLst>
        </xdr:cNvPr>
        <xdr:cNvCxnSpPr/>
      </xdr:nvCxnSpPr>
      <xdr:spPr>
        <a:xfrm flipV="1">
          <a:off x="15481300" y="12566739"/>
          <a:ext cx="838200" cy="65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53788</xdr:rowOff>
    </xdr:from>
    <xdr:ext cx="534377" cy="259045"/>
    <xdr:sp macro="" textlink="">
      <xdr:nvSpPr>
        <xdr:cNvPr id="620" name="公債費平均値テキスト">
          <a:extLst>
            <a:ext uri="{FF2B5EF4-FFF2-40B4-BE49-F238E27FC236}">
              <a16:creationId xmlns:a16="http://schemas.microsoft.com/office/drawing/2014/main" id="{E2815AC8-41CB-4620-8ECF-350139FE0FFB}"/>
            </a:ext>
          </a:extLst>
        </xdr:cNvPr>
        <xdr:cNvSpPr txBox="1"/>
      </xdr:nvSpPr>
      <xdr:spPr>
        <a:xfrm>
          <a:off x="16370300" y="13083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1" name="フローチャート: 判断 620">
          <a:extLst>
            <a:ext uri="{FF2B5EF4-FFF2-40B4-BE49-F238E27FC236}">
              <a16:creationId xmlns:a16="http://schemas.microsoft.com/office/drawing/2014/main" id="{C8E0DC84-FC3C-400F-A326-04314F13390B}"/>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116154</xdr:rowOff>
    </xdr:from>
    <xdr:to>
      <xdr:col>81</xdr:col>
      <xdr:colOff>50800</xdr:colOff>
      <xdr:row>73</xdr:row>
      <xdr:rowOff>148907</xdr:rowOff>
    </xdr:to>
    <xdr:cxnSp macro="">
      <xdr:nvCxnSpPr>
        <xdr:cNvPr id="622" name="直線コネクタ 621">
          <a:extLst>
            <a:ext uri="{FF2B5EF4-FFF2-40B4-BE49-F238E27FC236}">
              <a16:creationId xmlns:a16="http://schemas.microsoft.com/office/drawing/2014/main" id="{650E129D-45F3-4441-8DBB-BC3CB1EB1B90}"/>
            </a:ext>
          </a:extLst>
        </xdr:cNvPr>
        <xdr:cNvCxnSpPr/>
      </xdr:nvCxnSpPr>
      <xdr:spPr>
        <a:xfrm flipV="1">
          <a:off x="14592300" y="12632004"/>
          <a:ext cx="889000" cy="32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3" name="フローチャート: 判断 622">
          <a:extLst>
            <a:ext uri="{FF2B5EF4-FFF2-40B4-BE49-F238E27FC236}">
              <a16:creationId xmlns:a16="http://schemas.microsoft.com/office/drawing/2014/main" id="{9A2BFA5F-0D9C-4720-8DDB-DBA9723677E2}"/>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167645</xdr:rowOff>
    </xdr:from>
    <xdr:ext cx="534377" cy="259045"/>
    <xdr:sp macro="" textlink="">
      <xdr:nvSpPr>
        <xdr:cNvPr id="624" name="テキスト ボックス 623">
          <a:extLst>
            <a:ext uri="{FF2B5EF4-FFF2-40B4-BE49-F238E27FC236}">
              <a16:creationId xmlns:a16="http://schemas.microsoft.com/office/drawing/2014/main" id="{8F8C3610-5435-416D-AC3D-1F3EE54BBA87}"/>
            </a:ext>
          </a:extLst>
        </xdr:cNvPr>
        <xdr:cNvSpPr txBox="1"/>
      </xdr:nvSpPr>
      <xdr:spPr>
        <a:xfrm>
          <a:off x="15214111" y="1319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148907</xdr:rowOff>
    </xdr:from>
    <xdr:to>
      <xdr:col>76</xdr:col>
      <xdr:colOff>114300</xdr:colOff>
      <xdr:row>73</xdr:row>
      <xdr:rowOff>158890</xdr:rowOff>
    </xdr:to>
    <xdr:cxnSp macro="">
      <xdr:nvCxnSpPr>
        <xdr:cNvPr id="625" name="直線コネクタ 624">
          <a:extLst>
            <a:ext uri="{FF2B5EF4-FFF2-40B4-BE49-F238E27FC236}">
              <a16:creationId xmlns:a16="http://schemas.microsoft.com/office/drawing/2014/main" id="{58910C0B-669C-4470-9DE0-CBA4000D78B8}"/>
            </a:ext>
          </a:extLst>
        </xdr:cNvPr>
        <xdr:cNvCxnSpPr/>
      </xdr:nvCxnSpPr>
      <xdr:spPr>
        <a:xfrm flipV="1">
          <a:off x="13703300" y="12664757"/>
          <a:ext cx="889000" cy="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6" name="フローチャート: 判断 625">
          <a:extLst>
            <a:ext uri="{FF2B5EF4-FFF2-40B4-BE49-F238E27FC236}">
              <a16:creationId xmlns:a16="http://schemas.microsoft.com/office/drawing/2014/main" id="{3EF936E1-551B-484E-8AA4-A9DBD5406D8D}"/>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3612</xdr:rowOff>
    </xdr:from>
    <xdr:ext cx="534377" cy="259045"/>
    <xdr:sp macro="" textlink="">
      <xdr:nvSpPr>
        <xdr:cNvPr id="627" name="テキスト ボックス 626">
          <a:extLst>
            <a:ext uri="{FF2B5EF4-FFF2-40B4-BE49-F238E27FC236}">
              <a16:creationId xmlns:a16="http://schemas.microsoft.com/office/drawing/2014/main" id="{73113306-34F8-4D6C-91B8-9FCE9FE9AEDB}"/>
            </a:ext>
          </a:extLst>
        </xdr:cNvPr>
        <xdr:cNvSpPr txBox="1"/>
      </xdr:nvSpPr>
      <xdr:spPr>
        <a:xfrm>
          <a:off x="14325111" y="132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130099</xdr:rowOff>
    </xdr:from>
    <xdr:to>
      <xdr:col>71</xdr:col>
      <xdr:colOff>177800</xdr:colOff>
      <xdr:row>73</xdr:row>
      <xdr:rowOff>158890</xdr:rowOff>
    </xdr:to>
    <xdr:cxnSp macro="">
      <xdr:nvCxnSpPr>
        <xdr:cNvPr id="628" name="直線コネクタ 627">
          <a:extLst>
            <a:ext uri="{FF2B5EF4-FFF2-40B4-BE49-F238E27FC236}">
              <a16:creationId xmlns:a16="http://schemas.microsoft.com/office/drawing/2014/main" id="{F2B8D9E3-CFAB-43E2-87ED-54CC9EE186D5}"/>
            </a:ext>
          </a:extLst>
        </xdr:cNvPr>
        <xdr:cNvCxnSpPr/>
      </xdr:nvCxnSpPr>
      <xdr:spPr>
        <a:xfrm>
          <a:off x="12814300" y="12645949"/>
          <a:ext cx="889000" cy="28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29" name="フローチャート: 判断 628">
          <a:extLst>
            <a:ext uri="{FF2B5EF4-FFF2-40B4-BE49-F238E27FC236}">
              <a16:creationId xmlns:a16="http://schemas.microsoft.com/office/drawing/2014/main" id="{861B9244-8B3A-4455-9F60-4840100E25B3}"/>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16248</xdr:rowOff>
    </xdr:from>
    <xdr:ext cx="534377" cy="259045"/>
    <xdr:sp macro="" textlink="">
      <xdr:nvSpPr>
        <xdr:cNvPr id="630" name="テキスト ボックス 629">
          <a:extLst>
            <a:ext uri="{FF2B5EF4-FFF2-40B4-BE49-F238E27FC236}">
              <a16:creationId xmlns:a16="http://schemas.microsoft.com/office/drawing/2014/main" id="{685F64D2-26A1-46BC-831A-68641FD23675}"/>
            </a:ext>
          </a:extLst>
        </xdr:cNvPr>
        <xdr:cNvSpPr txBox="1"/>
      </xdr:nvSpPr>
      <xdr:spPr>
        <a:xfrm>
          <a:off x="13436111" y="1321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1" name="フローチャート: 判断 630">
          <a:extLst>
            <a:ext uri="{FF2B5EF4-FFF2-40B4-BE49-F238E27FC236}">
              <a16:creationId xmlns:a16="http://schemas.microsoft.com/office/drawing/2014/main" id="{95BDF524-4C94-46E0-BCA5-C0E90D2CB07A}"/>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32821</xdr:rowOff>
    </xdr:from>
    <xdr:ext cx="534377" cy="259045"/>
    <xdr:sp macro="" textlink="">
      <xdr:nvSpPr>
        <xdr:cNvPr id="632" name="テキスト ボックス 631">
          <a:extLst>
            <a:ext uri="{FF2B5EF4-FFF2-40B4-BE49-F238E27FC236}">
              <a16:creationId xmlns:a16="http://schemas.microsoft.com/office/drawing/2014/main" id="{1FD90542-E301-49DB-864A-57485AA7872A}"/>
            </a:ext>
          </a:extLst>
        </xdr:cNvPr>
        <xdr:cNvSpPr txBox="1"/>
      </xdr:nvSpPr>
      <xdr:spPr>
        <a:xfrm>
          <a:off x="12547111" y="1323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CF3240B7-9031-4ADD-B8FC-804699E1075D}"/>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518B4BA-31E0-4953-BCAF-D34F6D1A8C8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7D18D021-C759-4A17-9D2C-EEB06795515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5B87B4C3-D2C7-4C8A-BB0C-D4DD99162FEF}"/>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CA1B792A-D50A-4D0C-8B6B-8EDEF615F737}"/>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89</xdr:rowOff>
    </xdr:from>
    <xdr:to>
      <xdr:col>85</xdr:col>
      <xdr:colOff>177800</xdr:colOff>
      <xdr:row>73</xdr:row>
      <xdr:rowOff>101689</xdr:rowOff>
    </xdr:to>
    <xdr:sp macro="" textlink="">
      <xdr:nvSpPr>
        <xdr:cNvPr id="638" name="楕円 637">
          <a:extLst>
            <a:ext uri="{FF2B5EF4-FFF2-40B4-BE49-F238E27FC236}">
              <a16:creationId xmlns:a16="http://schemas.microsoft.com/office/drawing/2014/main" id="{E7996C42-1E53-4A2C-8D77-30B6340509F3}"/>
            </a:ext>
          </a:extLst>
        </xdr:cNvPr>
        <xdr:cNvSpPr/>
      </xdr:nvSpPr>
      <xdr:spPr>
        <a:xfrm>
          <a:off x="16268700" y="1251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22966</xdr:rowOff>
    </xdr:from>
    <xdr:ext cx="534377" cy="259045"/>
    <xdr:sp macro="" textlink="">
      <xdr:nvSpPr>
        <xdr:cNvPr id="639" name="公債費該当値テキスト">
          <a:extLst>
            <a:ext uri="{FF2B5EF4-FFF2-40B4-BE49-F238E27FC236}">
              <a16:creationId xmlns:a16="http://schemas.microsoft.com/office/drawing/2014/main" id="{E0694477-AC10-4FED-B248-DCE643DD707F}"/>
            </a:ext>
          </a:extLst>
        </xdr:cNvPr>
        <xdr:cNvSpPr txBox="1"/>
      </xdr:nvSpPr>
      <xdr:spPr>
        <a:xfrm>
          <a:off x="16370300" y="12367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65354</xdr:rowOff>
    </xdr:from>
    <xdr:to>
      <xdr:col>81</xdr:col>
      <xdr:colOff>101600</xdr:colOff>
      <xdr:row>73</xdr:row>
      <xdr:rowOff>166954</xdr:rowOff>
    </xdr:to>
    <xdr:sp macro="" textlink="">
      <xdr:nvSpPr>
        <xdr:cNvPr id="640" name="楕円 639">
          <a:extLst>
            <a:ext uri="{FF2B5EF4-FFF2-40B4-BE49-F238E27FC236}">
              <a16:creationId xmlns:a16="http://schemas.microsoft.com/office/drawing/2014/main" id="{8B2FCEEB-89C0-4282-9D69-E1F26FE4048C}"/>
            </a:ext>
          </a:extLst>
        </xdr:cNvPr>
        <xdr:cNvSpPr/>
      </xdr:nvSpPr>
      <xdr:spPr>
        <a:xfrm>
          <a:off x="15430500" y="1258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12031</xdr:rowOff>
    </xdr:from>
    <xdr:ext cx="534377" cy="259045"/>
    <xdr:sp macro="" textlink="">
      <xdr:nvSpPr>
        <xdr:cNvPr id="641" name="テキスト ボックス 640">
          <a:extLst>
            <a:ext uri="{FF2B5EF4-FFF2-40B4-BE49-F238E27FC236}">
              <a16:creationId xmlns:a16="http://schemas.microsoft.com/office/drawing/2014/main" id="{C964E9BE-75F4-4B15-9C17-C066EFEF6113}"/>
            </a:ext>
          </a:extLst>
        </xdr:cNvPr>
        <xdr:cNvSpPr txBox="1"/>
      </xdr:nvSpPr>
      <xdr:spPr>
        <a:xfrm>
          <a:off x="15214111" y="1235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98107</xdr:rowOff>
    </xdr:from>
    <xdr:to>
      <xdr:col>76</xdr:col>
      <xdr:colOff>165100</xdr:colOff>
      <xdr:row>74</xdr:row>
      <xdr:rowOff>28257</xdr:rowOff>
    </xdr:to>
    <xdr:sp macro="" textlink="">
      <xdr:nvSpPr>
        <xdr:cNvPr id="642" name="楕円 641">
          <a:extLst>
            <a:ext uri="{FF2B5EF4-FFF2-40B4-BE49-F238E27FC236}">
              <a16:creationId xmlns:a16="http://schemas.microsoft.com/office/drawing/2014/main" id="{2E63C621-6926-4B07-9C46-D77D35D3DFC8}"/>
            </a:ext>
          </a:extLst>
        </xdr:cNvPr>
        <xdr:cNvSpPr/>
      </xdr:nvSpPr>
      <xdr:spPr>
        <a:xfrm>
          <a:off x="14541500" y="1261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44784</xdr:rowOff>
    </xdr:from>
    <xdr:ext cx="534377" cy="259045"/>
    <xdr:sp macro="" textlink="">
      <xdr:nvSpPr>
        <xdr:cNvPr id="643" name="テキスト ボックス 642">
          <a:extLst>
            <a:ext uri="{FF2B5EF4-FFF2-40B4-BE49-F238E27FC236}">
              <a16:creationId xmlns:a16="http://schemas.microsoft.com/office/drawing/2014/main" id="{87DD4BA5-0DE8-4609-99EC-67C6382EF4E2}"/>
            </a:ext>
          </a:extLst>
        </xdr:cNvPr>
        <xdr:cNvSpPr txBox="1"/>
      </xdr:nvSpPr>
      <xdr:spPr>
        <a:xfrm>
          <a:off x="14325111" y="12389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108090</xdr:rowOff>
    </xdr:from>
    <xdr:to>
      <xdr:col>72</xdr:col>
      <xdr:colOff>38100</xdr:colOff>
      <xdr:row>74</xdr:row>
      <xdr:rowOff>38240</xdr:rowOff>
    </xdr:to>
    <xdr:sp macro="" textlink="">
      <xdr:nvSpPr>
        <xdr:cNvPr id="644" name="楕円 643">
          <a:extLst>
            <a:ext uri="{FF2B5EF4-FFF2-40B4-BE49-F238E27FC236}">
              <a16:creationId xmlns:a16="http://schemas.microsoft.com/office/drawing/2014/main" id="{BEE43976-3220-4218-A9CE-3F4C8B21EADE}"/>
            </a:ext>
          </a:extLst>
        </xdr:cNvPr>
        <xdr:cNvSpPr/>
      </xdr:nvSpPr>
      <xdr:spPr>
        <a:xfrm>
          <a:off x="13652500" y="1262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54767</xdr:rowOff>
    </xdr:from>
    <xdr:ext cx="534377" cy="259045"/>
    <xdr:sp macro="" textlink="">
      <xdr:nvSpPr>
        <xdr:cNvPr id="645" name="テキスト ボックス 644">
          <a:extLst>
            <a:ext uri="{FF2B5EF4-FFF2-40B4-BE49-F238E27FC236}">
              <a16:creationId xmlns:a16="http://schemas.microsoft.com/office/drawing/2014/main" id="{EE983C33-39C8-4EA4-8D1A-80084672B232}"/>
            </a:ext>
          </a:extLst>
        </xdr:cNvPr>
        <xdr:cNvSpPr txBox="1"/>
      </xdr:nvSpPr>
      <xdr:spPr>
        <a:xfrm>
          <a:off x="13436111" y="12399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79299</xdr:rowOff>
    </xdr:from>
    <xdr:to>
      <xdr:col>67</xdr:col>
      <xdr:colOff>101600</xdr:colOff>
      <xdr:row>74</xdr:row>
      <xdr:rowOff>9449</xdr:rowOff>
    </xdr:to>
    <xdr:sp macro="" textlink="">
      <xdr:nvSpPr>
        <xdr:cNvPr id="646" name="楕円 645">
          <a:extLst>
            <a:ext uri="{FF2B5EF4-FFF2-40B4-BE49-F238E27FC236}">
              <a16:creationId xmlns:a16="http://schemas.microsoft.com/office/drawing/2014/main" id="{26AD88C9-C810-4D73-B466-D0CEB3803E5D}"/>
            </a:ext>
          </a:extLst>
        </xdr:cNvPr>
        <xdr:cNvSpPr/>
      </xdr:nvSpPr>
      <xdr:spPr>
        <a:xfrm>
          <a:off x="12763500" y="1259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25976</xdr:rowOff>
    </xdr:from>
    <xdr:ext cx="534377" cy="259045"/>
    <xdr:sp macro="" textlink="">
      <xdr:nvSpPr>
        <xdr:cNvPr id="647" name="テキスト ボックス 646">
          <a:extLst>
            <a:ext uri="{FF2B5EF4-FFF2-40B4-BE49-F238E27FC236}">
              <a16:creationId xmlns:a16="http://schemas.microsoft.com/office/drawing/2014/main" id="{A6ADC153-B51E-4F20-AACF-F188F319F5A3}"/>
            </a:ext>
          </a:extLst>
        </xdr:cNvPr>
        <xdr:cNvSpPr txBox="1"/>
      </xdr:nvSpPr>
      <xdr:spPr>
        <a:xfrm>
          <a:off x="12547111" y="12370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8" name="正方形/長方形 647">
          <a:extLst>
            <a:ext uri="{FF2B5EF4-FFF2-40B4-BE49-F238E27FC236}">
              <a16:creationId xmlns:a16="http://schemas.microsoft.com/office/drawing/2014/main" id="{75C5A69A-F1C9-4351-85F4-A8F485819EB6}"/>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9" name="正方形/長方形 648">
          <a:extLst>
            <a:ext uri="{FF2B5EF4-FFF2-40B4-BE49-F238E27FC236}">
              <a16:creationId xmlns:a16="http://schemas.microsoft.com/office/drawing/2014/main" id="{41B866B8-11BA-4EF8-A6A8-148676F4D005}"/>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0" name="正方形/長方形 649">
          <a:extLst>
            <a:ext uri="{FF2B5EF4-FFF2-40B4-BE49-F238E27FC236}">
              <a16:creationId xmlns:a16="http://schemas.microsoft.com/office/drawing/2014/main" id="{DD5A1325-49AF-4A86-BD29-2A9BF1CDAE3D}"/>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1" name="正方形/長方形 650">
          <a:extLst>
            <a:ext uri="{FF2B5EF4-FFF2-40B4-BE49-F238E27FC236}">
              <a16:creationId xmlns:a16="http://schemas.microsoft.com/office/drawing/2014/main" id="{F76DBB09-AD0D-4398-97C4-10F67D29DD08}"/>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2" name="正方形/長方形 651">
          <a:extLst>
            <a:ext uri="{FF2B5EF4-FFF2-40B4-BE49-F238E27FC236}">
              <a16:creationId xmlns:a16="http://schemas.microsoft.com/office/drawing/2014/main" id="{A1826194-26A2-46A4-B70D-10F3C5A333E1}"/>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3" name="正方形/長方形 652">
          <a:extLst>
            <a:ext uri="{FF2B5EF4-FFF2-40B4-BE49-F238E27FC236}">
              <a16:creationId xmlns:a16="http://schemas.microsoft.com/office/drawing/2014/main" id="{882453E9-C5BE-4A54-B40A-B2A5BCEEE9F2}"/>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4" name="正方形/長方形 653">
          <a:extLst>
            <a:ext uri="{FF2B5EF4-FFF2-40B4-BE49-F238E27FC236}">
              <a16:creationId xmlns:a16="http://schemas.microsoft.com/office/drawing/2014/main" id="{52EC2549-5EB9-4E94-968F-1D21E88C0DE1}"/>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5" name="正方形/長方形 654">
          <a:extLst>
            <a:ext uri="{FF2B5EF4-FFF2-40B4-BE49-F238E27FC236}">
              <a16:creationId xmlns:a16="http://schemas.microsoft.com/office/drawing/2014/main" id="{4FD2C7D5-3933-4907-91CC-66B29F9975FA}"/>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6" name="テキスト ボックス 655">
          <a:extLst>
            <a:ext uri="{FF2B5EF4-FFF2-40B4-BE49-F238E27FC236}">
              <a16:creationId xmlns:a16="http://schemas.microsoft.com/office/drawing/2014/main" id="{094E8730-039B-4834-A202-CD930AAE186B}"/>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7" name="直線コネクタ 656">
          <a:extLst>
            <a:ext uri="{FF2B5EF4-FFF2-40B4-BE49-F238E27FC236}">
              <a16:creationId xmlns:a16="http://schemas.microsoft.com/office/drawing/2014/main" id="{B2608CDA-6FD3-45E2-9C31-D2AC95446991}"/>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8" name="直線コネクタ 657">
          <a:extLst>
            <a:ext uri="{FF2B5EF4-FFF2-40B4-BE49-F238E27FC236}">
              <a16:creationId xmlns:a16="http://schemas.microsoft.com/office/drawing/2014/main" id="{07A96B68-60F9-4992-9F44-600EA2D5FF4E}"/>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9" name="テキスト ボックス 658">
          <a:extLst>
            <a:ext uri="{FF2B5EF4-FFF2-40B4-BE49-F238E27FC236}">
              <a16:creationId xmlns:a16="http://schemas.microsoft.com/office/drawing/2014/main" id="{21B2BD73-C379-44FA-BCE5-09ECDE8A0B8E}"/>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0" name="直線コネクタ 659">
          <a:extLst>
            <a:ext uri="{FF2B5EF4-FFF2-40B4-BE49-F238E27FC236}">
              <a16:creationId xmlns:a16="http://schemas.microsoft.com/office/drawing/2014/main" id="{265DA5DF-BD6A-4A0A-A9A9-BBFDD9962415}"/>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1" name="テキスト ボックス 660">
          <a:extLst>
            <a:ext uri="{FF2B5EF4-FFF2-40B4-BE49-F238E27FC236}">
              <a16:creationId xmlns:a16="http://schemas.microsoft.com/office/drawing/2014/main" id="{C6DC106C-2B81-4C8F-A4B6-BD7FEBB0D62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2" name="直線コネクタ 661">
          <a:extLst>
            <a:ext uri="{FF2B5EF4-FFF2-40B4-BE49-F238E27FC236}">
              <a16:creationId xmlns:a16="http://schemas.microsoft.com/office/drawing/2014/main" id="{2E86D3D6-7629-41B8-8478-F73BC1816227}"/>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3" name="テキスト ボックス 662">
          <a:extLst>
            <a:ext uri="{FF2B5EF4-FFF2-40B4-BE49-F238E27FC236}">
              <a16:creationId xmlns:a16="http://schemas.microsoft.com/office/drawing/2014/main" id="{724C7466-2F58-4CB1-AE45-5BF4BBDC228D}"/>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4" name="直線コネクタ 663">
          <a:extLst>
            <a:ext uri="{FF2B5EF4-FFF2-40B4-BE49-F238E27FC236}">
              <a16:creationId xmlns:a16="http://schemas.microsoft.com/office/drawing/2014/main" id="{EF0068CC-13E1-4A1F-A069-4D91F56A2F2A}"/>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5" name="テキスト ボックス 664">
          <a:extLst>
            <a:ext uri="{FF2B5EF4-FFF2-40B4-BE49-F238E27FC236}">
              <a16:creationId xmlns:a16="http://schemas.microsoft.com/office/drawing/2014/main" id="{A5553A1F-7EAB-4569-A66E-BB63EB6462C9}"/>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6" name="直線コネクタ 665">
          <a:extLst>
            <a:ext uri="{FF2B5EF4-FFF2-40B4-BE49-F238E27FC236}">
              <a16:creationId xmlns:a16="http://schemas.microsoft.com/office/drawing/2014/main" id="{F9E92588-3CA0-454A-9AEB-3FF646677FE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7" name="テキスト ボックス 666">
          <a:extLst>
            <a:ext uri="{FF2B5EF4-FFF2-40B4-BE49-F238E27FC236}">
              <a16:creationId xmlns:a16="http://schemas.microsoft.com/office/drawing/2014/main" id="{3F6F9E14-EA91-4C62-BEA7-D9CCEF230E22}"/>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8" name="積立金グラフ枠">
          <a:extLst>
            <a:ext uri="{FF2B5EF4-FFF2-40B4-BE49-F238E27FC236}">
              <a16:creationId xmlns:a16="http://schemas.microsoft.com/office/drawing/2014/main" id="{DDA5B694-213A-469B-B6A1-75E671E0085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69" name="直線コネクタ 668">
          <a:extLst>
            <a:ext uri="{FF2B5EF4-FFF2-40B4-BE49-F238E27FC236}">
              <a16:creationId xmlns:a16="http://schemas.microsoft.com/office/drawing/2014/main" id="{03F845AD-B469-4236-B3E4-F577A76D9A9C}"/>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0" name="積立金最小値テキスト">
          <a:extLst>
            <a:ext uri="{FF2B5EF4-FFF2-40B4-BE49-F238E27FC236}">
              <a16:creationId xmlns:a16="http://schemas.microsoft.com/office/drawing/2014/main" id="{A8B4D7CC-E178-4CB3-B582-21127ABF76D5}"/>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1" name="直線コネクタ 670">
          <a:extLst>
            <a:ext uri="{FF2B5EF4-FFF2-40B4-BE49-F238E27FC236}">
              <a16:creationId xmlns:a16="http://schemas.microsoft.com/office/drawing/2014/main" id="{765A0C8B-12E1-48EE-AB47-07C28E41FEBA}"/>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2" name="積立金最大値テキスト">
          <a:extLst>
            <a:ext uri="{FF2B5EF4-FFF2-40B4-BE49-F238E27FC236}">
              <a16:creationId xmlns:a16="http://schemas.microsoft.com/office/drawing/2014/main" id="{18677845-DD3B-48C6-9FC4-FC86CFDBCD7B}"/>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3" name="直線コネクタ 672">
          <a:extLst>
            <a:ext uri="{FF2B5EF4-FFF2-40B4-BE49-F238E27FC236}">
              <a16:creationId xmlns:a16="http://schemas.microsoft.com/office/drawing/2014/main" id="{340FE090-2526-4870-9FBC-E183E5854621}"/>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127777</xdr:rowOff>
    </xdr:from>
    <xdr:to>
      <xdr:col>85</xdr:col>
      <xdr:colOff>127000</xdr:colOff>
      <xdr:row>97</xdr:row>
      <xdr:rowOff>133441</xdr:rowOff>
    </xdr:to>
    <xdr:cxnSp macro="">
      <xdr:nvCxnSpPr>
        <xdr:cNvPr id="674" name="直線コネクタ 673">
          <a:extLst>
            <a:ext uri="{FF2B5EF4-FFF2-40B4-BE49-F238E27FC236}">
              <a16:creationId xmlns:a16="http://schemas.microsoft.com/office/drawing/2014/main" id="{298016B7-1F77-4ACF-8347-7B0D33205CF2}"/>
            </a:ext>
          </a:extLst>
        </xdr:cNvPr>
        <xdr:cNvCxnSpPr/>
      </xdr:nvCxnSpPr>
      <xdr:spPr>
        <a:xfrm flipV="1">
          <a:off x="15481300" y="16758427"/>
          <a:ext cx="838200" cy="5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138537</xdr:rowOff>
    </xdr:from>
    <xdr:ext cx="534377" cy="259045"/>
    <xdr:sp macro="" textlink="">
      <xdr:nvSpPr>
        <xdr:cNvPr id="675" name="積立金平均値テキスト">
          <a:extLst>
            <a:ext uri="{FF2B5EF4-FFF2-40B4-BE49-F238E27FC236}">
              <a16:creationId xmlns:a16="http://schemas.microsoft.com/office/drawing/2014/main" id="{2F919A1D-5479-45D9-8309-0F7A30E30BB1}"/>
            </a:ext>
          </a:extLst>
        </xdr:cNvPr>
        <xdr:cNvSpPr txBox="1"/>
      </xdr:nvSpPr>
      <xdr:spPr>
        <a:xfrm>
          <a:off x="16370300" y="16769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6" name="フローチャート: 判断 675">
          <a:extLst>
            <a:ext uri="{FF2B5EF4-FFF2-40B4-BE49-F238E27FC236}">
              <a16:creationId xmlns:a16="http://schemas.microsoft.com/office/drawing/2014/main" id="{02F39BE2-BA30-4601-A3FD-47E556B9D10A}"/>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133441</xdr:rowOff>
    </xdr:from>
    <xdr:to>
      <xdr:col>81</xdr:col>
      <xdr:colOff>50800</xdr:colOff>
      <xdr:row>97</xdr:row>
      <xdr:rowOff>168587</xdr:rowOff>
    </xdr:to>
    <xdr:cxnSp macro="">
      <xdr:nvCxnSpPr>
        <xdr:cNvPr id="677" name="直線コネクタ 676">
          <a:extLst>
            <a:ext uri="{FF2B5EF4-FFF2-40B4-BE49-F238E27FC236}">
              <a16:creationId xmlns:a16="http://schemas.microsoft.com/office/drawing/2014/main" id="{629C932E-B13B-4873-99E6-CA50EAA2A29C}"/>
            </a:ext>
          </a:extLst>
        </xdr:cNvPr>
        <xdr:cNvCxnSpPr/>
      </xdr:nvCxnSpPr>
      <xdr:spPr>
        <a:xfrm flipV="1">
          <a:off x="14592300" y="16764091"/>
          <a:ext cx="889000" cy="3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78" name="フローチャート: 判断 677">
          <a:extLst>
            <a:ext uri="{FF2B5EF4-FFF2-40B4-BE49-F238E27FC236}">
              <a16:creationId xmlns:a16="http://schemas.microsoft.com/office/drawing/2014/main" id="{8E6C6A0F-CA67-4413-A66E-BA555DBF2025}"/>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80768</xdr:rowOff>
    </xdr:from>
    <xdr:ext cx="534377" cy="259045"/>
    <xdr:sp macro="" textlink="">
      <xdr:nvSpPr>
        <xdr:cNvPr id="679" name="テキスト ボックス 678">
          <a:extLst>
            <a:ext uri="{FF2B5EF4-FFF2-40B4-BE49-F238E27FC236}">
              <a16:creationId xmlns:a16="http://schemas.microsoft.com/office/drawing/2014/main" id="{EAA9572E-4396-4D0C-B1B9-78DCD400DC41}"/>
            </a:ext>
          </a:extLst>
        </xdr:cNvPr>
        <xdr:cNvSpPr txBox="1"/>
      </xdr:nvSpPr>
      <xdr:spPr>
        <a:xfrm>
          <a:off x="15214111" y="168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168587</xdr:rowOff>
    </xdr:from>
    <xdr:to>
      <xdr:col>76</xdr:col>
      <xdr:colOff>114300</xdr:colOff>
      <xdr:row>98</xdr:row>
      <xdr:rowOff>73242</xdr:rowOff>
    </xdr:to>
    <xdr:cxnSp macro="">
      <xdr:nvCxnSpPr>
        <xdr:cNvPr id="680" name="直線コネクタ 679">
          <a:extLst>
            <a:ext uri="{FF2B5EF4-FFF2-40B4-BE49-F238E27FC236}">
              <a16:creationId xmlns:a16="http://schemas.microsoft.com/office/drawing/2014/main" id="{96FC63E6-9936-4911-8E96-EBE1C26BBD16}"/>
            </a:ext>
          </a:extLst>
        </xdr:cNvPr>
        <xdr:cNvCxnSpPr/>
      </xdr:nvCxnSpPr>
      <xdr:spPr>
        <a:xfrm flipV="1">
          <a:off x="13703300" y="16799237"/>
          <a:ext cx="889000" cy="76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1" name="フローチャート: 判断 680">
          <a:extLst>
            <a:ext uri="{FF2B5EF4-FFF2-40B4-BE49-F238E27FC236}">
              <a16:creationId xmlns:a16="http://schemas.microsoft.com/office/drawing/2014/main" id="{EB762DFB-60C4-4FDC-9123-D7C702E787E4}"/>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71744</xdr:rowOff>
    </xdr:from>
    <xdr:ext cx="534377" cy="259045"/>
    <xdr:sp macro="" textlink="">
      <xdr:nvSpPr>
        <xdr:cNvPr id="682" name="テキスト ボックス 681">
          <a:extLst>
            <a:ext uri="{FF2B5EF4-FFF2-40B4-BE49-F238E27FC236}">
              <a16:creationId xmlns:a16="http://schemas.microsoft.com/office/drawing/2014/main" id="{8FE88C97-3E3E-4D42-9FBC-B8CA579F9D24}"/>
            </a:ext>
          </a:extLst>
        </xdr:cNvPr>
        <xdr:cNvSpPr txBox="1"/>
      </xdr:nvSpPr>
      <xdr:spPr>
        <a:xfrm>
          <a:off x="14325111" y="1687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73242</xdr:rowOff>
    </xdr:from>
    <xdr:to>
      <xdr:col>71</xdr:col>
      <xdr:colOff>177800</xdr:colOff>
      <xdr:row>98</xdr:row>
      <xdr:rowOff>97555</xdr:rowOff>
    </xdr:to>
    <xdr:cxnSp macro="">
      <xdr:nvCxnSpPr>
        <xdr:cNvPr id="683" name="直線コネクタ 682">
          <a:extLst>
            <a:ext uri="{FF2B5EF4-FFF2-40B4-BE49-F238E27FC236}">
              <a16:creationId xmlns:a16="http://schemas.microsoft.com/office/drawing/2014/main" id="{691D347F-59C7-43CD-A9BB-03A9FFE94BA4}"/>
            </a:ext>
          </a:extLst>
        </xdr:cNvPr>
        <xdr:cNvCxnSpPr/>
      </xdr:nvCxnSpPr>
      <xdr:spPr>
        <a:xfrm flipV="1">
          <a:off x="12814300" y="16875342"/>
          <a:ext cx="889000" cy="24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4" name="フローチャート: 判断 683">
          <a:extLst>
            <a:ext uri="{FF2B5EF4-FFF2-40B4-BE49-F238E27FC236}">
              <a16:creationId xmlns:a16="http://schemas.microsoft.com/office/drawing/2014/main" id="{D9D080D2-90BA-4F7C-9B34-41C9F4FB8FB4}"/>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5" name="テキスト ボックス 684">
          <a:extLst>
            <a:ext uri="{FF2B5EF4-FFF2-40B4-BE49-F238E27FC236}">
              <a16:creationId xmlns:a16="http://schemas.microsoft.com/office/drawing/2014/main" id="{BF3C2DC8-415F-403A-B200-837C6C789EA7}"/>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6" name="フローチャート: 判断 685">
          <a:extLst>
            <a:ext uri="{FF2B5EF4-FFF2-40B4-BE49-F238E27FC236}">
              <a16:creationId xmlns:a16="http://schemas.microsoft.com/office/drawing/2014/main" id="{D4F5232C-6265-492E-89E9-CCD0C44E89E2}"/>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87" name="テキスト ボックス 686">
          <a:extLst>
            <a:ext uri="{FF2B5EF4-FFF2-40B4-BE49-F238E27FC236}">
              <a16:creationId xmlns:a16="http://schemas.microsoft.com/office/drawing/2014/main" id="{D0265362-FA90-48F7-8E32-ABB49F6D4DD4}"/>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39254E51-63C1-46D9-B544-EF03FA77B95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47F34E22-A57B-4FB4-9196-EE4354C46DE9}"/>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EDA23AE-F319-47D2-99EC-49FF0A3AB2DC}"/>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D45D5192-BBDC-4FE5-BC9B-68F24BF9E0B5}"/>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73116F17-08F0-4A27-BF6C-420DF92FEAE7}"/>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76977</xdr:rowOff>
    </xdr:from>
    <xdr:to>
      <xdr:col>85</xdr:col>
      <xdr:colOff>177800</xdr:colOff>
      <xdr:row>98</xdr:row>
      <xdr:rowOff>7127</xdr:rowOff>
    </xdr:to>
    <xdr:sp macro="" textlink="">
      <xdr:nvSpPr>
        <xdr:cNvPr id="693" name="楕円 692">
          <a:extLst>
            <a:ext uri="{FF2B5EF4-FFF2-40B4-BE49-F238E27FC236}">
              <a16:creationId xmlns:a16="http://schemas.microsoft.com/office/drawing/2014/main" id="{54D3C2CC-7D1A-408C-B358-E5D3D4EFE20E}"/>
            </a:ext>
          </a:extLst>
        </xdr:cNvPr>
        <xdr:cNvSpPr/>
      </xdr:nvSpPr>
      <xdr:spPr>
        <a:xfrm>
          <a:off x="16268700" y="16707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99854</xdr:rowOff>
    </xdr:from>
    <xdr:ext cx="534377" cy="259045"/>
    <xdr:sp macro="" textlink="">
      <xdr:nvSpPr>
        <xdr:cNvPr id="694" name="積立金該当値テキスト">
          <a:extLst>
            <a:ext uri="{FF2B5EF4-FFF2-40B4-BE49-F238E27FC236}">
              <a16:creationId xmlns:a16="http://schemas.microsoft.com/office/drawing/2014/main" id="{AC565993-73BA-498C-B358-8013138E63D1}"/>
            </a:ext>
          </a:extLst>
        </xdr:cNvPr>
        <xdr:cNvSpPr txBox="1"/>
      </xdr:nvSpPr>
      <xdr:spPr>
        <a:xfrm>
          <a:off x="16370300" y="16559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82641</xdr:rowOff>
    </xdr:from>
    <xdr:to>
      <xdr:col>81</xdr:col>
      <xdr:colOff>101600</xdr:colOff>
      <xdr:row>98</xdr:row>
      <xdr:rowOff>12791</xdr:rowOff>
    </xdr:to>
    <xdr:sp macro="" textlink="">
      <xdr:nvSpPr>
        <xdr:cNvPr id="695" name="楕円 694">
          <a:extLst>
            <a:ext uri="{FF2B5EF4-FFF2-40B4-BE49-F238E27FC236}">
              <a16:creationId xmlns:a16="http://schemas.microsoft.com/office/drawing/2014/main" id="{B5F407C2-0460-44A4-AA98-33F4F0FFB4DE}"/>
            </a:ext>
          </a:extLst>
        </xdr:cNvPr>
        <xdr:cNvSpPr/>
      </xdr:nvSpPr>
      <xdr:spPr>
        <a:xfrm>
          <a:off x="15430500" y="16713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29318</xdr:rowOff>
    </xdr:from>
    <xdr:ext cx="534377" cy="259045"/>
    <xdr:sp macro="" textlink="">
      <xdr:nvSpPr>
        <xdr:cNvPr id="696" name="テキスト ボックス 695">
          <a:extLst>
            <a:ext uri="{FF2B5EF4-FFF2-40B4-BE49-F238E27FC236}">
              <a16:creationId xmlns:a16="http://schemas.microsoft.com/office/drawing/2014/main" id="{89CC3BDD-0D0A-4991-B797-127563B80B04}"/>
            </a:ext>
          </a:extLst>
        </xdr:cNvPr>
        <xdr:cNvSpPr txBox="1"/>
      </xdr:nvSpPr>
      <xdr:spPr>
        <a:xfrm>
          <a:off x="15214111" y="1648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117787</xdr:rowOff>
    </xdr:from>
    <xdr:to>
      <xdr:col>76</xdr:col>
      <xdr:colOff>165100</xdr:colOff>
      <xdr:row>98</xdr:row>
      <xdr:rowOff>47937</xdr:rowOff>
    </xdr:to>
    <xdr:sp macro="" textlink="">
      <xdr:nvSpPr>
        <xdr:cNvPr id="697" name="楕円 696">
          <a:extLst>
            <a:ext uri="{FF2B5EF4-FFF2-40B4-BE49-F238E27FC236}">
              <a16:creationId xmlns:a16="http://schemas.microsoft.com/office/drawing/2014/main" id="{DC0AC3F5-9EC0-4630-B064-1DA2E1849512}"/>
            </a:ext>
          </a:extLst>
        </xdr:cNvPr>
        <xdr:cNvSpPr/>
      </xdr:nvSpPr>
      <xdr:spPr>
        <a:xfrm>
          <a:off x="14541500" y="1674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64464</xdr:rowOff>
    </xdr:from>
    <xdr:ext cx="534377" cy="259045"/>
    <xdr:sp macro="" textlink="">
      <xdr:nvSpPr>
        <xdr:cNvPr id="698" name="テキスト ボックス 697">
          <a:extLst>
            <a:ext uri="{FF2B5EF4-FFF2-40B4-BE49-F238E27FC236}">
              <a16:creationId xmlns:a16="http://schemas.microsoft.com/office/drawing/2014/main" id="{2D39AE1D-E040-4D75-94E3-80AD9A30F3D6}"/>
            </a:ext>
          </a:extLst>
        </xdr:cNvPr>
        <xdr:cNvSpPr txBox="1"/>
      </xdr:nvSpPr>
      <xdr:spPr>
        <a:xfrm>
          <a:off x="14325111" y="16523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22442</xdr:rowOff>
    </xdr:from>
    <xdr:to>
      <xdr:col>72</xdr:col>
      <xdr:colOff>38100</xdr:colOff>
      <xdr:row>98</xdr:row>
      <xdr:rowOff>124042</xdr:rowOff>
    </xdr:to>
    <xdr:sp macro="" textlink="">
      <xdr:nvSpPr>
        <xdr:cNvPr id="699" name="楕円 698">
          <a:extLst>
            <a:ext uri="{FF2B5EF4-FFF2-40B4-BE49-F238E27FC236}">
              <a16:creationId xmlns:a16="http://schemas.microsoft.com/office/drawing/2014/main" id="{91A533B3-936E-46E1-8E30-B42D150D9B56}"/>
            </a:ext>
          </a:extLst>
        </xdr:cNvPr>
        <xdr:cNvSpPr/>
      </xdr:nvSpPr>
      <xdr:spPr>
        <a:xfrm>
          <a:off x="13652500" y="16824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115169</xdr:rowOff>
    </xdr:from>
    <xdr:ext cx="534377" cy="259045"/>
    <xdr:sp macro="" textlink="">
      <xdr:nvSpPr>
        <xdr:cNvPr id="700" name="テキスト ボックス 699">
          <a:extLst>
            <a:ext uri="{FF2B5EF4-FFF2-40B4-BE49-F238E27FC236}">
              <a16:creationId xmlns:a16="http://schemas.microsoft.com/office/drawing/2014/main" id="{8FC01751-7C31-44EB-9E58-10E863481DEC}"/>
            </a:ext>
          </a:extLst>
        </xdr:cNvPr>
        <xdr:cNvSpPr txBox="1"/>
      </xdr:nvSpPr>
      <xdr:spPr>
        <a:xfrm>
          <a:off x="13436111" y="16917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46755</xdr:rowOff>
    </xdr:from>
    <xdr:to>
      <xdr:col>67</xdr:col>
      <xdr:colOff>101600</xdr:colOff>
      <xdr:row>98</xdr:row>
      <xdr:rowOff>148355</xdr:rowOff>
    </xdr:to>
    <xdr:sp macro="" textlink="">
      <xdr:nvSpPr>
        <xdr:cNvPr id="701" name="楕円 700">
          <a:extLst>
            <a:ext uri="{FF2B5EF4-FFF2-40B4-BE49-F238E27FC236}">
              <a16:creationId xmlns:a16="http://schemas.microsoft.com/office/drawing/2014/main" id="{17D0B551-F458-450A-B3CB-C70BC52E0387}"/>
            </a:ext>
          </a:extLst>
        </xdr:cNvPr>
        <xdr:cNvSpPr/>
      </xdr:nvSpPr>
      <xdr:spPr>
        <a:xfrm>
          <a:off x="12763500" y="1684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139482</xdr:rowOff>
    </xdr:from>
    <xdr:ext cx="469744" cy="259045"/>
    <xdr:sp macro="" textlink="">
      <xdr:nvSpPr>
        <xdr:cNvPr id="702" name="テキスト ボックス 701">
          <a:extLst>
            <a:ext uri="{FF2B5EF4-FFF2-40B4-BE49-F238E27FC236}">
              <a16:creationId xmlns:a16="http://schemas.microsoft.com/office/drawing/2014/main" id="{0491C5A4-B5AE-42A3-9734-F1A27DAE9057}"/>
            </a:ext>
          </a:extLst>
        </xdr:cNvPr>
        <xdr:cNvSpPr txBox="1"/>
      </xdr:nvSpPr>
      <xdr:spPr>
        <a:xfrm>
          <a:off x="12579428" y="16941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3" name="正方形/長方形 702">
          <a:extLst>
            <a:ext uri="{FF2B5EF4-FFF2-40B4-BE49-F238E27FC236}">
              <a16:creationId xmlns:a16="http://schemas.microsoft.com/office/drawing/2014/main" id="{B10FCF3A-78F0-43DB-AAC3-2B35E006F0EF}"/>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4" name="正方形/長方形 703">
          <a:extLst>
            <a:ext uri="{FF2B5EF4-FFF2-40B4-BE49-F238E27FC236}">
              <a16:creationId xmlns:a16="http://schemas.microsoft.com/office/drawing/2014/main" id="{86BD7000-2EC5-41E4-8BEB-221BBCAEF5DF}"/>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5" name="正方形/長方形 704">
          <a:extLst>
            <a:ext uri="{FF2B5EF4-FFF2-40B4-BE49-F238E27FC236}">
              <a16:creationId xmlns:a16="http://schemas.microsoft.com/office/drawing/2014/main" id="{EF2D48E9-DAFA-4757-AC79-F1364A6845DD}"/>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6" name="正方形/長方形 705">
          <a:extLst>
            <a:ext uri="{FF2B5EF4-FFF2-40B4-BE49-F238E27FC236}">
              <a16:creationId xmlns:a16="http://schemas.microsoft.com/office/drawing/2014/main" id="{B8C85F57-A579-4B19-9915-05B7F53F7D3F}"/>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7" name="正方形/長方形 706">
          <a:extLst>
            <a:ext uri="{FF2B5EF4-FFF2-40B4-BE49-F238E27FC236}">
              <a16:creationId xmlns:a16="http://schemas.microsoft.com/office/drawing/2014/main" id="{0164315E-2CC4-482D-8F8A-54F0651B24B7}"/>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8" name="正方形/長方形 707">
          <a:extLst>
            <a:ext uri="{FF2B5EF4-FFF2-40B4-BE49-F238E27FC236}">
              <a16:creationId xmlns:a16="http://schemas.microsoft.com/office/drawing/2014/main" id="{E8A144EF-42CB-4674-B7C7-5BC905A9CA7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9" name="正方形/長方形 708">
          <a:extLst>
            <a:ext uri="{FF2B5EF4-FFF2-40B4-BE49-F238E27FC236}">
              <a16:creationId xmlns:a16="http://schemas.microsoft.com/office/drawing/2014/main" id="{1AED4D35-488A-4237-BFAB-2D7C14CAADBA}"/>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0" name="正方形/長方形 709">
          <a:extLst>
            <a:ext uri="{FF2B5EF4-FFF2-40B4-BE49-F238E27FC236}">
              <a16:creationId xmlns:a16="http://schemas.microsoft.com/office/drawing/2014/main" id="{20D431AD-8BB8-4F0D-8771-7FE2FF3C9E8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1" name="テキスト ボックス 710">
          <a:extLst>
            <a:ext uri="{FF2B5EF4-FFF2-40B4-BE49-F238E27FC236}">
              <a16:creationId xmlns:a16="http://schemas.microsoft.com/office/drawing/2014/main" id="{1B121DFA-0402-461D-AAF5-4BBC32528DAE}"/>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2" name="直線コネクタ 711">
          <a:extLst>
            <a:ext uri="{FF2B5EF4-FFF2-40B4-BE49-F238E27FC236}">
              <a16:creationId xmlns:a16="http://schemas.microsoft.com/office/drawing/2014/main" id="{D3DBFE3C-48F5-432D-B17A-A4BC941D1434}"/>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3" name="直線コネクタ 712">
          <a:extLst>
            <a:ext uri="{FF2B5EF4-FFF2-40B4-BE49-F238E27FC236}">
              <a16:creationId xmlns:a16="http://schemas.microsoft.com/office/drawing/2014/main" id="{E20884F3-1E66-409E-8053-AA47DD4702E4}"/>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4" name="テキスト ボックス 713">
          <a:extLst>
            <a:ext uri="{FF2B5EF4-FFF2-40B4-BE49-F238E27FC236}">
              <a16:creationId xmlns:a16="http://schemas.microsoft.com/office/drawing/2014/main" id="{26C4976B-C4D8-433F-98CB-75362F80D31A}"/>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5" name="直線コネクタ 714">
          <a:extLst>
            <a:ext uri="{FF2B5EF4-FFF2-40B4-BE49-F238E27FC236}">
              <a16:creationId xmlns:a16="http://schemas.microsoft.com/office/drawing/2014/main" id="{B32C0F8A-FC35-4662-9065-254473431D32}"/>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6" name="テキスト ボックス 715">
          <a:extLst>
            <a:ext uri="{FF2B5EF4-FFF2-40B4-BE49-F238E27FC236}">
              <a16:creationId xmlns:a16="http://schemas.microsoft.com/office/drawing/2014/main" id="{2DAF9BAA-10AE-4BE7-B717-CFF9478386AD}"/>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7" name="直線コネクタ 716">
          <a:extLst>
            <a:ext uri="{FF2B5EF4-FFF2-40B4-BE49-F238E27FC236}">
              <a16:creationId xmlns:a16="http://schemas.microsoft.com/office/drawing/2014/main" id="{AEC7B95C-997C-4E0C-87F6-0CD24FAF9357}"/>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8" name="テキスト ボックス 717">
          <a:extLst>
            <a:ext uri="{FF2B5EF4-FFF2-40B4-BE49-F238E27FC236}">
              <a16:creationId xmlns:a16="http://schemas.microsoft.com/office/drawing/2014/main" id="{2C84F60F-3A44-4A3C-9D12-0D276955ADB1}"/>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9" name="直線コネクタ 718">
          <a:extLst>
            <a:ext uri="{FF2B5EF4-FFF2-40B4-BE49-F238E27FC236}">
              <a16:creationId xmlns:a16="http://schemas.microsoft.com/office/drawing/2014/main" id="{CDE368EC-EDC0-45A8-9CA6-E1846F8AEDF6}"/>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0" name="テキスト ボックス 719">
          <a:extLst>
            <a:ext uri="{FF2B5EF4-FFF2-40B4-BE49-F238E27FC236}">
              <a16:creationId xmlns:a16="http://schemas.microsoft.com/office/drawing/2014/main" id="{C9F1EA92-52C7-4700-BEE4-BED404BE65FA}"/>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33AD6A9-9307-4564-888A-A83C6D4639A7}"/>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2FD3BF22-293E-4BE3-892F-65B47D92D355}"/>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9FBAF916-2DE8-4C6F-9CD9-077D3BB9FBDA}"/>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4" name="直線コネクタ 723">
          <a:extLst>
            <a:ext uri="{FF2B5EF4-FFF2-40B4-BE49-F238E27FC236}">
              <a16:creationId xmlns:a16="http://schemas.microsoft.com/office/drawing/2014/main" id="{AFA4B232-E00F-40C9-99F7-968CABA1D5C9}"/>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5" name="投資及び出資金最小値テキスト">
          <a:extLst>
            <a:ext uri="{FF2B5EF4-FFF2-40B4-BE49-F238E27FC236}">
              <a16:creationId xmlns:a16="http://schemas.microsoft.com/office/drawing/2014/main" id="{E8EAC91C-9468-40B8-8BE7-6C9A0BD73581}"/>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6" name="直線コネクタ 725">
          <a:extLst>
            <a:ext uri="{FF2B5EF4-FFF2-40B4-BE49-F238E27FC236}">
              <a16:creationId xmlns:a16="http://schemas.microsoft.com/office/drawing/2014/main" id="{4EF6A74D-E545-4807-8886-25C65563CD8E}"/>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27" name="投資及び出資金最大値テキスト">
          <a:extLst>
            <a:ext uri="{FF2B5EF4-FFF2-40B4-BE49-F238E27FC236}">
              <a16:creationId xmlns:a16="http://schemas.microsoft.com/office/drawing/2014/main" id="{603A59CE-7266-4328-B3E7-8EACE5709B01}"/>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28" name="直線コネクタ 727">
          <a:extLst>
            <a:ext uri="{FF2B5EF4-FFF2-40B4-BE49-F238E27FC236}">
              <a16:creationId xmlns:a16="http://schemas.microsoft.com/office/drawing/2014/main" id="{EEA96A11-0B0F-4833-ACD1-BA57AC110E07}"/>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146969</xdr:rowOff>
    </xdr:from>
    <xdr:to>
      <xdr:col>116</xdr:col>
      <xdr:colOff>63500</xdr:colOff>
      <xdr:row>38</xdr:row>
      <xdr:rowOff>60558</xdr:rowOff>
    </xdr:to>
    <xdr:cxnSp macro="">
      <xdr:nvCxnSpPr>
        <xdr:cNvPr id="729" name="直線コネクタ 728">
          <a:extLst>
            <a:ext uri="{FF2B5EF4-FFF2-40B4-BE49-F238E27FC236}">
              <a16:creationId xmlns:a16="http://schemas.microsoft.com/office/drawing/2014/main" id="{89A3DBCB-69EB-4153-8F55-EE73E633AF4A}"/>
            </a:ext>
          </a:extLst>
        </xdr:cNvPr>
        <xdr:cNvCxnSpPr/>
      </xdr:nvCxnSpPr>
      <xdr:spPr>
        <a:xfrm>
          <a:off x="21323300" y="6490619"/>
          <a:ext cx="838200" cy="85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0" name="投資及び出資金平均値テキスト">
          <a:extLst>
            <a:ext uri="{FF2B5EF4-FFF2-40B4-BE49-F238E27FC236}">
              <a16:creationId xmlns:a16="http://schemas.microsoft.com/office/drawing/2014/main" id="{ABC48110-C95C-4979-BA2D-82F5634D5A67}"/>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1" name="フローチャート: 判断 730">
          <a:extLst>
            <a:ext uri="{FF2B5EF4-FFF2-40B4-BE49-F238E27FC236}">
              <a16:creationId xmlns:a16="http://schemas.microsoft.com/office/drawing/2014/main" id="{614A5039-FAEF-4021-8B76-703E1249A80B}"/>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146969</xdr:rowOff>
    </xdr:from>
    <xdr:to>
      <xdr:col>111</xdr:col>
      <xdr:colOff>177800</xdr:colOff>
      <xdr:row>38</xdr:row>
      <xdr:rowOff>139700</xdr:rowOff>
    </xdr:to>
    <xdr:cxnSp macro="">
      <xdr:nvCxnSpPr>
        <xdr:cNvPr id="732" name="直線コネクタ 731">
          <a:extLst>
            <a:ext uri="{FF2B5EF4-FFF2-40B4-BE49-F238E27FC236}">
              <a16:creationId xmlns:a16="http://schemas.microsoft.com/office/drawing/2014/main" id="{CDAE513A-A1B8-4798-947F-4651A771A826}"/>
            </a:ext>
          </a:extLst>
        </xdr:cNvPr>
        <xdr:cNvCxnSpPr/>
      </xdr:nvCxnSpPr>
      <xdr:spPr>
        <a:xfrm flipV="1">
          <a:off x="20434300" y="6490619"/>
          <a:ext cx="889000" cy="164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3" name="フローチャート: 判断 732">
          <a:extLst>
            <a:ext uri="{FF2B5EF4-FFF2-40B4-BE49-F238E27FC236}">
              <a16:creationId xmlns:a16="http://schemas.microsoft.com/office/drawing/2014/main" id="{F133102C-E684-4881-811A-92F0C2199958}"/>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82003</xdr:rowOff>
    </xdr:from>
    <xdr:ext cx="469744" cy="259045"/>
    <xdr:sp macro="" textlink="">
      <xdr:nvSpPr>
        <xdr:cNvPr id="734" name="テキスト ボックス 733">
          <a:extLst>
            <a:ext uri="{FF2B5EF4-FFF2-40B4-BE49-F238E27FC236}">
              <a16:creationId xmlns:a16="http://schemas.microsoft.com/office/drawing/2014/main" id="{0436AA95-7FDE-4234-A442-4A4C78EA4914}"/>
            </a:ext>
          </a:extLst>
        </xdr:cNvPr>
        <xdr:cNvSpPr txBox="1"/>
      </xdr:nvSpPr>
      <xdr:spPr>
        <a:xfrm>
          <a:off x="21088428" y="659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5" name="直線コネクタ 734">
          <a:extLst>
            <a:ext uri="{FF2B5EF4-FFF2-40B4-BE49-F238E27FC236}">
              <a16:creationId xmlns:a16="http://schemas.microsoft.com/office/drawing/2014/main" id="{2CB0FCE8-CED5-48FA-82CD-FC6E598AF38B}"/>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6" name="フローチャート: 判断 735">
          <a:extLst>
            <a:ext uri="{FF2B5EF4-FFF2-40B4-BE49-F238E27FC236}">
              <a16:creationId xmlns:a16="http://schemas.microsoft.com/office/drawing/2014/main" id="{8ECC4EC2-0EA8-4CA0-90C2-06B148E9E485}"/>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37" name="テキスト ボックス 736">
          <a:extLst>
            <a:ext uri="{FF2B5EF4-FFF2-40B4-BE49-F238E27FC236}">
              <a16:creationId xmlns:a16="http://schemas.microsoft.com/office/drawing/2014/main" id="{764C5CA7-BF2A-4CA3-A807-865B1F027C9F}"/>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8" name="直線コネクタ 737">
          <a:extLst>
            <a:ext uri="{FF2B5EF4-FFF2-40B4-BE49-F238E27FC236}">
              <a16:creationId xmlns:a16="http://schemas.microsoft.com/office/drawing/2014/main" id="{80650ACF-5A59-4267-A4FC-C85C79364717}"/>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39" name="フローチャート: 判断 738">
          <a:extLst>
            <a:ext uri="{FF2B5EF4-FFF2-40B4-BE49-F238E27FC236}">
              <a16:creationId xmlns:a16="http://schemas.microsoft.com/office/drawing/2014/main" id="{70B98BE6-CC45-42A7-A4B7-2A0D1CF61A18}"/>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0" name="テキスト ボックス 739">
          <a:extLst>
            <a:ext uri="{FF2B5EF4-FFF2-40B4-BE49-F238E27FC236}">
              <a16:creationId xmlns:a16="http://schemas.microsoft.com/office/drawing/2014/main" id="{C8AD6B06-3608-4652-90AE-AECB54E999ED}"/>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1" name="フローチャート: 判断 740">
          <a:extLst>
            <a:ext uri="{FF2B5EF4-FFF2-40B4-BE49-F238E27FC236}">
              <a16:creationId xmlns:a16="http://schemas.microsoft.com/office/drawing/2014/main" id="{1743DFF6-05AD-451F-BB27-ADEB281978F7}"/>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2" name="テキスト ボックス 741">
          <a:extLst>
            <a:ext uri="{FF2B5EF4-FFF2-40B4-BE49-F238E27FC236}">
              <a16:creationId xmlns:a16="http://schemas.microsoft.com/office/drawing/2014/main" id="{F08F5053-312A-49F3-8C25-977BEA5E0644}"/>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1086C9BC-5E25-43C8-A839-B2634698A18F}"/>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97C03F30-130A-447A-9EB6-67B20A84EE63}"/>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EC58F56F-E46B-4533-82EB-3BF4CB53EB57}"/>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283D649B-0779-49D2-B39E-062FDDC7042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FB7E3BA6-8863-404E-A03B-6FF2E0AC5B1B}"/>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9758</xdr:rowOff>
    </xdr:from>
    <xdr:to>
      <xdr:col>116</xdr:col>
      <xdr:colOff>114300</xdr:colOff>
      <xdr:row>38</xdr:row>
      <xdr:rowOff>111358</xdr:rowOff>
    </xdr:to>
    <xdr:sp macro="" textlink="">
      <xdr:nvSpPr>
        <xdr:cNvPr id="748" name="楕円 747">
          <a:extLst>
            <a:ext uri="{FF2B5EF4-FFF2-40B4-BE49-F238E27FC236}">
              <a16:creationId xmlns:a16="http://schemas.microsoft.com/office/drawing/2014/main" id="{432A30B1-7E28-48A7-ACD0-F5ED9D53C8EF}"/>
            </a:ext>
          </a:extLst>
        </xdr:cNvPr>
        <xdr:cNvSpPr/>
      </xdr:nvSpPr>
      <xdr:spPr>
        <a:xfrm>
          <a:off x="22110700" y="6524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130604</xdr:rowOff>
    </xdr:from>
    <xdr:ext cx="469744" cy="259045"/>
    <xdr:sp macro="" textlink="">
      <xdr:nvSpPr>
        <xdr:cNvPr id="749" name="投資及び出資金該当値テキスト">
          <a:extLst>
            <a:ext uri="{FF2B5EF4-FFF2-40B4-BE49-F238E27FC236}">
              <a16:creationId xmlns:a16="http://schemas.microsoft.com/office/drawing/2014/main" id="{9B9084EF-B6A6-483E-84AF-FBB0923EB197}"/>
            </a:ext>
          </a:extLst>
        </xdr:cNvPr>
        <xdr:cNvSpPr txBox="1"/>
      </xdr:nvSpPr>
      <xdr:spPr>
        <a:xfrm>
          <a:off x="22212300" y="6474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96169</xdr:rowOff>
    </xdr:from>
    <xdr:to>
      <xdr:col>112</xdr:col>
      <xdr:colOff>38100</xdr:colOff>
      <xdr:row>38</xdr:row>
      <xdr:rowOff>26319</xdr:rowOff>
    </xdr:to>
    <xdr:sp macro="" textlink="">
      <xdr:nvSpPr>
        <xdr:cNvPr id="750" name="楕円 749">
          <a:extLst>
            <a:ext uri="{FF2B5EF4-FFF2-40B4-BE49-F238E27FC236}">
              <a16:creationId xmlns:a16="http://schemas.microsoft.com/office/drawing/2014/main" id="{E20D717B-7B53-4D5F-8600-7FDB6D813037}"/>
            </a:ext>
          </a:extLst>
        </xdr:cNvPr>
        <xdr:cNvSpPr/>
      </xdr:nvSpPr>
      <xdr:spPr>
        <a:xfrm>
          <a:off x="21272500" y="643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42846</xdr:rowOff>
    </xdr:from>
    <xdr:ext cx="469744" cy="259045"/>
    <xdr:sp macro="" textlink="">
      <xdr:nvSpPr>
        <xdr:cNvPr id="751" name="テキスト ボックス 750">
          <a:extLst>
            <a:ext uri="{FF2B5EF4-FFF2-40B4-BE49-F238E27FC236}">
              <a16:creationId xmlns:a16="http://schemas.microsoft.com/office/drawing/2014/main" id="{29415841-3BDB-4DCE-9BFA-D8881C0A8040}"/>
            </a:ext>
          </a:extLst>
        </xdr:cNvPr>
        <xdr:cNvSpPr txBox="1"/>
      </xdr:nvSpPr>
      <xdr:spPr>
        <a:xfrm>
          <a:off x="21088428" y="6215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2" name="楕円 751">
          <a:extLst>
            <a:ext uri="{FF2B5EF4-FFF2-40B4-BE49-F238E27FC236}">
              <a16:creationId xmlns:a16="http://schemas.microsoft.com/office/drawing/2014/main" id="{F0F3C373-5AA2-4EEA-8DAC-082417B4FA54}"/>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6DE1ED1D-B74C-49C7-8109-934DDB6846F2}"/>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4" name="楕円 753">
          <a:extLst>
            <a:ext uri="{FF2B5EF4-FFF2-40B4-BE49-F238E27FC236}">
              <a16:creationId xmlns:a16="http://schemas.microsoft.com/office/drawing/2014/main" id="{BC440391-7B85-4357-8F3A-A83DFC5936DE}"/>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FA9BE329-367D-4EA8-ABFA-49B613E68BB2}"/>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6" name="楕円 755">
          <a:extLst>
            <a:ext uri="{FF2B5EF4-FFF2-40B4-BE49-F238E27FC236}">
              <a16:creationId xmlns:a16="http://schemas.microsoft.com/office/drawing/2014/main" id="{25EA5618-74B0-43A1-BD68-413BB81462F1}"/>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7" name="テキスト ボックス 756">
          <a:extLst>
            <a:ext uri="{FF2B5EF4-FFF2-40B4-BE49-F238E27FC236}">
              <a16:creationId xmlns:a16="http://schemas.microsoft.com/office/drawing/2014/main" id="{8BAA94F2-BAD0-4289-AB16-E26D1EB4077E}"/>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B0B17BE2-01AD-49DD-B128-CD9E24E96E88}"/>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D7D7C79B-C37A-4C05-BB6D-B97865DB8A98}"/>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1BD9563-A806-41A7-BAB7-4B90BBA89315}"/>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B8F62B38-AF8C-4D77-9A25-D5F61E1F0652}"/>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7A9CFBD0-AE77-4726-BF79-2358C58A67EA}"/>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CC77FA64-D948-4214-9FF1-B9CEC971A22B}"/>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B6389D61-EFA1-41DD-B610-D8AF3CA49BA7}"/>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FEC385C4-E6E6-4FB1-855E-49E6DE4CB8BF}"/>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80897D87-B3D1-4693-AD88-12BCA628B6AA}"/>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4755AE81-1CCC-468E-92E9-01459584B9B8}"/>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E83DEFAD-8FEF-48D3-B592-5BB43167C682}"/>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23D7314C-EAD0-4416-9FDD-095AFED28C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3159926E-0C75-416D-8C52-7AD3DA2B4623}"/>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1" name="テキスト ボックス 770">
          <a:extLst>
            <a:ext uri="{FF2B5EF4-FFF2-40B4-BE49-F238E27FC236}">
              <a16:creationId xmlns:a16="http://schemas.microsoft.com/office/drawing/2014/main" id="{9F198083-FD52-4498-BAB1-81BF4E30A033}"/>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43B37A65-98E7-4447-8F30-F4DF0CA3A703}"/>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92ACB41B-3353-4FB4-959A-2AD5846879F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23F93640-678C-42E1-99FE-E80398B97AC9}"/>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1861F7BA-9849-429D-B366-43876BBE661A}"/>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DE0C193A-B1E3-4122-91A6-B5F57F4913FB}"/>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5BF18198-BC53-4B74-88DC-36D7D4286AA2}"/>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6725FA60-3D4B-4EC2-ACCC-4B7212B59281}"/>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33836B9A-E93C-43C8-AA18-53A64B82BB3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A36C34FB-9FE6-49A6-81FA-AA0AD8D77811}"/>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8413D8AD-8EEE-495A-8903-0F1CBF6745EB}"/>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2" name="貸付金最大値テキスト">
          <a:extLst>
            <a:ext uri="{FF2B5EF4-FFF2-40B4-BE49-F238E27FC236}">
              <a16:creationId xmlns:a16="http://schemas.microsoft.com/office/drawing/2014/main" id="{9A5C586D-E3B7-44D9-933D-F8D968D7873B}"/>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3" name="直線コネクタ 782">
          <a:extLst>
            <a:ext uri="{FF2B5EF4-FFF2-40B4-BE49-F238E27FC236}">
              <a16:creationId xmlns:a16="http://schemas.microsoft.com/office/drawing/2014/main" id="{77EB819F-0597-47A9-AB0E-4E5BB8A83055}"/>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130647</xdr:rowOff>
    </xdr:from>
    <xdr:to>
      <xdr:col>116</xdr:col>
      <xdr:colOff>63500</xdr:colOff>
      <xdr:row>58</xdr:row>
      <xdr:rowOff>139700</xdr:rowOff>
    </xdr:to>
    <xdr:cxnSp macro="">
      <xdr:nvCxnSpPr>
        <xdr:cNvPr id="784" name="直線コネクタ 783">
          <a:extLst>
            <a:ext uri="{FF2B5EF4-FFF2-40B4-BE49-F238E27FC236}">
              <a16:creationId xmlns:a16="http://schemas.microsoft.com/office/drawing/2014/main" id="{A851F0DC-F648-4CD7-90DA-E4E6ECE5B07C}"/>
            </a:ext>
          </a:extLst>
        </xdr:cNvPr>
        <xdr:cNvCxnSpPr/>
      </xdr:nvCxnSpPr>
      <xdr:spPr>
        <a:xfrm>
          <a:off x="21323300" y="10074747"/>
          <a:ext cx="838200" cy="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5" name="貸付金平均値テキスト">
          <a:extLst>
            <a:ext uri="{FF2B5EF4-FFF2-40B4-BE49-F238E27FC236}">
              <a16:creationId xmlns:a16="http://schemas.microsoft.com/office/drawing/2014/main" id="{70882FA9-D986-42A9-864D-51E0E625481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6" name="フローチャート: 判断 785">
          <a:extLst>
            <a:ext uri="{FF2B5EF4-FFF2-40B4-BE49-F238E27FC236}">
              <a16:creationId xmlns:a16="http://schemas.microsoft.com/office/drawing/2014/main" id="{3C74788E-4582-4962-93DB-F53CA9441E44}"/>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130647</xdr:rowOff>
    </xdr:from>
    <xdr:to>
      <xdr:col>111</xdr:col>
      <xdr:colOff>177800</xdr:colOff>
      <xdr:row>58</xdr:row>
      <xdr:rowOff>130739</xdr:rowOff>
    </xdr:to>
    <xdr:cxnSp macro="">
      <xdr:nvCxnSpPr>
        <xdr:cNvPr id="787" name="直線コネクタ 786">
          <a:extLst>
            <a:ext uri="{FF2B5EF4-FFF2-40B4-BE49-F238E27FC236}">
              <a16:creationId xmlns:a16="http://schemas.microsoft.com/office/drawing/2014/main" id="{DAC2B0F6-7BD5-4985-84E5-0BE7882717A4}"/>
            </a:ext>
          </a:extLst>
        </xdr:cNvPr>
        <xdr:cNvCxnSpPr/>
      </xdr:nvCxnSpPr>
      <xdr:spPr>
        <a:xfrm flipV="1">
          <a:off x="20434300" y="10074747"/>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88" name="フローチャート: 判断 787">
          <a:extLst>
            <a:ext uri="{FF2B5EF4-FFF2-40B4-BE49-F238E27FC236}">
              <a16:creationId xmlns:a16="http://schemas.microsoft.com/office/drawing/2014/main" id="{B3A8A754-BA7A-4441-B7CA-75FC5CEE776D}"/>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89" name="テキスト ボックス 788">
          <a:extLst>
            <a:ext uri="{FF2B5EF4-FFF2-40B4-BE49-F238E27FC236}">
              <a16:creationId xmlns:a16="http://schemas.microsoft.com/office/drawing/2014/main" id="{25E2E443-7B98-4AEB-AD08-EA6E71760FA9}"/>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130739</xdr:rowOff>
    </xdr:from>
    <xdr:to>
      <xdr:col>107</xdr:col>
      <xdr:colOff>50800</xdr:colOff>
      <xdr:row>58</xdr:row>
      <xdr:rowOff>130830</xdr:rowOff>
    </xdr:to>
    <xdr:cxnSp macro="">
      <xdr:nvCxnSpPr>
        <xdr:cNvPr id="790" name="直線コネクタ 789">
          <a:extLst>
            <a:ext uri="{FF2B5EF4-FFF2-40B4-BE49-F238E27FC236}">
              <a16:creationId xmlns:a16="http://schemas.microsoft.com/office/drawing/2014/main" id="{1F767EBD-21FF-49EB-AE76-7B537C91DFBE}"/>
            </a:ext>
          </a:extLst>
        </xdr:cNvPr>
        <xdr:cNvCxnSpPr/>
      </xdr:nvCxnSpPr>
      <xdr:spPr>
        <a:xfrm flipV="1">
          <a:off x="19545300" y="10074839"/>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1" name="フローチャート: 判断 790">
          <a:extLst>
            <a:ext uri="{FF2B5EF4-FFF2-40B4-BE49-F238E27FC236}">
              <a16:creationId xmlns:a16="http://schemas.microsoft.com/office/drawing/2014/main" id="{C5223DBA-313A-4A80-97BB-4A79AEBA4582}"/>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2" name="テキスト ボックス 791">
          <a:extLst>
            <a:ext uri="{FF2B5EF4-FFF2-40B4-BE49-F238E27FC236}">
              <a16:creationId xmlns:a16="http://schemas.microsoft.com/office/drawing/2014/main" id="{936A56B4-A694-4F29-B7E7-39690E3848ED}"/>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126533</xdr:rowOff>
    </xdr:from>
    <xdr:to>
      <xdr:col>102</xdr:col>
      <xdr:colOff>114300</xdr:colOff>
      <xdr:row>58</xdr:row>
      <xdr:rowOff>130830</xdr:rowOff>
    </xdr:to>
    <xdr:cxnSp macro="">
      <xdr:nvCxnSpPr>
        <xdr:cNvPr id="793" name="直線コネクタ 792">
          <a:extLst>
            <a:ext uri="{FF2B5EF4-FFF2-40B4-BE49-F238E27FC236}">
              <a16:creationId xmlns:a16="http://schemas.microsoft.com/office/drawing/2014/main" id="{CFB4179B-BBD5-4CCD-8AD7-6138199ADA0E}"/>
            </a:ext>
          </a:extLst>
        </xdr:cNvPr>
        <xdr:cNvCxnSpPr/>
      </xdr:nvCxnSpPr>
      <xdr:spPr>
        <a:xfrm>
          <a:off x="18656300" y="10070633"/>
          <a:ext cx="889000" cy="4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4" name="フローチャート: 判断 793">
          <a:extLst>
            <a:ext uri="{FF2B5EF4-FFF2-40B4-BE49-F238E27FC236}">
              <a16:creationId xmlns:a16="http://schemas.microsoft.com/office/drawing/2014/main" id="{A3F51D0E-A00F-4F58-BD27-A81089932CC3}"/>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5" name="テキスト ボックス 794">
          <a:extLst>
            <a:ext uri="{FF2B5EF4-FFF2-40B4-BE49-F238E27FC236}">
              <a16:creationId xmlns:a16="http://schemas.microsoft.com/office/drawing/2014/main" id="{3C4146C9-12D5-4328-A657-B6C32CD5FE59}"/>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6" name="フローチャート: 判断 795">
          <a:extLst>
            <a:ext uri="{FF2B5EF4-FFF2-40B4-BE49-F238E27FC236}">
              <a16:creationId xmlns:a16="http://schemas.microsoft.com/office/drawing/2014/main" id="{9FDD69D1-1F41-4339-A155-5061ED73FF0C}"/>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797" name="テキスト ボックス 796">
          <a:extLst>
            <a:ext uri="{FF2B5EF4-FFF2-40B4-BE49-F238E27FC236}">
              <a16:creationId xmlns:a16="http://schemas.microsoft.com/office/drawing/2014/main" id="{DBB23378-EB04-4653-9B14-AA9CEE3A4AEC}"/>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3A6787D-2DCD-4700-A772-0DE92962B039}"/>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B807ED4E-63F3-4F92-9EBB-2E2A76258F37}"/>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EEA83738-0132-43A5-A61F-4FFBE8A9D7F8}"/>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A0BBD001-9CB1-4DA9-B13E-CDF7090B1B3C}"/>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7ACBD220-1ABC-44BF-B678-4B911C7D0AE4}"/>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3" name="楕円 802">
          <a:extLst>
            <a:ext uri="{FF2B5EF4-FFF2-40B4-BE49-F238E27FC236}">
              <a16:creationId xmlns:a16="http://schemas.microsoft.com/office/drawing/2014/main" id="{0BC882EA-FE88-481C-AB89-A12DC05E78CC}"/>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4" name="貸付金該当値テキスト">
          <a:extLst>
            <a:ext uri="{FF2B5EF4-FFF2-40B4-BE49-F238E27FC236}">
              <a16:creationId xmlns:a16="http://schemas.microsoft.com/office/drawing/2014/main" id="{3FE7D374-D80B-4CDA-815B-753613CF487E}"/>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79847</xdr:rowOff>
    </xdr:from>
    <xdr:to>
      <xdr:col>112</xdr:col>
      <xdr:colOff>38100</xdr:colOff>
      <xdr:row>59</xdr:row>
      <xdr:rowOff>9997</xdr:rowOff>
    </xdr:to>
    <xdr:sp macro="" textlink="">
      <xdr:nvSpPr>
        <xdr:cNvPr id="805" name="楕円 804">
          <a:extLst>
            <a:ext uri="{FF2B5EF4-FFF2-40B4-BE49-F238E27FC236}">
              <a16:creationId xmlns:a16="http://schemas.microsoft.com/office/drawing/2014/main" id="{CAFA69E0-5A3C-4D73-8ED8-D1F180FFB550}"/>
            </a:ext>
          </a:extLst>
        </xdr:cNvPr>
        <xdr:cNvSpPr/>
      </xdr:nvSpPr>
      <xdr:spPr>
        <a:xfrm>
          <a:off x="21272500" y="10023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1124</xdr:rowOff>
    </xdr:from>
    <xdr:ext cx="313932" cy="259045"/>
    <xdr:sp macro="" textlink="">
      <xdr:nvSpPr>
        <xdr:cNvPr id="806" name="テキスト ボックス 805">
          <a:extLst>
            <a:ext uri="{FF2B5EF4-FFF2-40B4-BE49-F238E27FC236}">
              <a16:creationId xmlns:a16="http://schemas.microsoft.com/office/drawing/2014/main" id="{C4F83CD3-4385-47F1-879E-2E06D4CAD832}"/>
            </a:ext>
          </a:extLst>
        </xdr:cNvPr>
        <xdr:cNvSpPr txBox="1"/>
      </xdr:nvSpPr>
      <xdr:spPr>
        <a:xfrm>
          <a:off x="21166333" y="101166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79939</xdr:rowOff>
    </xdr:from>
    <xdr:to>
      <xdr:col>107</xdr:col>
      <xdr:colOff>101600</xdr:colOff>
      <xdr:row>59</xdr:row>
      <xdr:rowOff>10089</xdr:rowOff>
    </xdr:to>
    <xdr:sp macro="" textlink="">
      <xdr:nvSpPr>
        <xdr:cNvPr id="807" name="楕円 806">
          <a:extLst>
            <a:ext uri="{FF2B5EF4-FFF2-40B4-BE49-F238E27FC236}">
              <a16:creationId xmlns:a16="http://schemas.microsoft.com/office/drawing/2014/main" id="{3C438FD4-C6E9-4782-8882-8FC890400393}"/>
            </a:ext>
          </a:extLst>
        </xdr:cNvPr>
        <xdr:cNvSpPr/>
      </xdr:nvSpPr>
      <xdr:spPr>
        <a:xfrm>
          <a:off x="20383500" y="1002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1216</xdr:rowOff>
    </xdr:from>
    <xdr:ext cx="313932" cy="259045"/>
    <xdr:sp macro="" textlink="">
      <xdr:nvSpPr>
        <xdr:cNvPr id="808" name="テキスト ボックス 807">
          <a:extLst>
            <a:ext uri="{FF2B5EF4-FFF2-40B4-BE49-F238E27FC236}">
              <a16:creationId xmlns:a16="http://schemas.microsoft.com/office/drawing/2014/main" id="{15E3BA41-8FA1-4FE8-A98E-D51B9DA1D9F5}"/>
            </a:ext>
          </a:extLst>
        </xdr:cNvPr>
        <xdr:cNvSpPr txBox="1"/>
      </xdr:nvSpPr>
      <xdr:spPr>
        <a:xfrm>
          <a:off x="20277333" y="101167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80030</xdr:rowOff>
    </xdr:from>
    <xdr:to>
      <xdr:col>102</xdr:col>
      <xdr:colOff>165100</xdr:colOff>
      <xdr:row>59</xdr:row>
      <xdr:rowOff>10180</xdr:rowOff>
    </xdr:to>
    <xdr:sp macro="" textlink="">
      <xdr:nvSpPr>
        <xdr:cNvPr id="809" name="楕円 808">
          <a:extLst>
            <a:ext uri="{FF2B5EF4-FFF2-40B4-BE49-F238E27FC236}">
              <a16:creationId xmlns:a16="http://schemas.microsoft.com/office/drawing/2014/main" id="{D18B3634-2A8C-416B-B8CB-03197152C579}"/>
            </a:ext>
          </a:extLst>
        </xdr:cNvPr>
        <xdr:cNvSpPr/>
      </xdr:nvSpPr>
      <xdr:spPr>
        <a:xfrm>
          <a:off x="19494500" y="1002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1307</xdr:rowOff>
    </xdr:from>
    <xdr:ext cx="313932" cy="259045"/>
    <xdr:sp macro="" textlink="">
      <xdr:nvSpPr>
        <xdr:cNvPr id="810" name="テキスト ボックス 809">
          <a:extLst>
            <a:ext uri="{FF2B5EF4-FFF2-40B4-BE49-F238E27FC236}">
              <a16:creationId xmlns:a16="http://schemas.microsoft.com/office/drawing/2014/main" id="{0780B326-0E1E-48BD-9DE1-B12D621E1576}"/>
            </a:ext>
          </a:extLst>
        </xdr:cNvPr>
        <xdr:cNvSpPr txBox="1"/>
      </xdr:nvSpPr>
      <xdr:spPr>
        <a:xfrm>
          <a:off x="19388333" y="1011685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75733</xdr:rowOff>
    </xdr:from>
    <xdr:to>
      <xdr:col>98</xdr:col>
      <xdr:colOff>38100</xdr:colOff>
      <xdr:row>59</xdr:row>
      <xdr:rowOff>5883</xdr:rowOff>
    </xdr:to>
    <xdr:sp macro="" textlink="">
      <xdr:nvSpPr>
        <xdr:cNvPr id="811" name="楕円 810">
          <a:extLst>
            <a:ext uri="{FF2B5EF4-FFF2-40B4-BE49-F238E27FC236}">
              <a16:creationId xmlns:a16="http://schemas.microsoft.com/office/drawing/2014/main" id="{BD5EAC2A-449F-4F0E-8B09-6E9E2AD75235}"/>
            </a:ext>
          </a:extLst>
        </xdr:cNvPr>
        <xdr:cNvSpPr/>
      </xdr:nvSpPr>
      <xdr:spPr>
        <a:xfrm>
          <a:off x="18605500" y="10019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168460</xdr:rowOff>
    </xdr:from>
    <xdr:ext cx="378565" cy="259045"/>
    <xdr:sp macro="" textlink="">
      <xdr:nvSpPr>
        <xdr:cNvPr id="812" name="テキスト ボックス 811">
          <a:extLst>
            <a:ext uri="{FF2B5EF4-FFF2-40B4-BE49-F238E27FC236}">
              <a16:creationId xmlns:a16="http://schemas.microsoft.com/office/drawing/2014/main" id="{8864E6E5-398E-4C3F-8ACE-17DC2396E904}"/>
            </a:ext>
          </a:extLst>
        </xdr:cNvPr>
        <xdr:cNvSpPr txBox="1"/>
      </xdr:nvSpPr>
      <xdr:spPr>
        <a:xfrm>
          <a:off x="18467017" y="10112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79982EEC-1BF2-40D3-AE60-A9D98E82457B}"/>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50B39213-0A16-4BD6-BA7E-76B222FBDDBC}"/>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CC61723E-7B54-4F93-B350-8E00E4FB3037}"/>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A5691433-DA32-431A-B8F3-5F93A00A7746}"/>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904E6F15-D5BB-405D-940F-718E4FC0B0FC}"/>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82E735C6-B37B-4322-8EC2-601A96EDB6F1}"/>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621707BF-82E9-489C-94D6-87122543545B}"/>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33AC25F5-26CB-4824-B12C-17EE6BEDEB95}"/>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A8553B0B-72DE-4427-B636-3A3B0EBED8F4}"/>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D950A63F-3C45-49A3-A9B5-D3C33CDE61D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273ABCDB-0F4B-4568-A953-09E8D1DC668A}"/>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4" name="直線コネクタ 823">
          <a:extLst>
            <a:ext uri="{FF2B5EF4-FFF2-40B4-BE49-F238E27FC236}">
              <a16:creationId xmlns:a16="http://schemas.microsoft.com/office/drawing/2014/main" id="{2FD5A5F2-E21B-4FEF-917C-A51299EEBF0E}"/>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5" name="テキスト ボックス 824">
          <a:extLst>
            <a:ext uri="{FF2B5EF4-FFF2-40B4-BE49-F238E27FC236}">
              <a16:creationId xmlns:a16="http://schemas.microsoft.com/office/drawing/2014/main" id="{0E7C9BE9-F73E-45E5-81FD-EABDAFA00983}"/>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6" name="直線コネクタ 825">
          <a:extLst>
            <a:ext uri="{FF2B5EF4-FFF2-40B4-BE49-F238E27FC236}">
              <a16:creationId xmlns:a16="http://schemas.microsoft.com/office/drawing/2014/main" id="{2249B8E3-4FD7-440C-8533-185B792D9473}"/>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27" name="テキスト ボックス 826">
          <a:extLst>
            <a:ext uri="{FF2B5EF4-FFF2-40B4-BE49-F238E27FC236}">
              <a16:creationId xmlns:a16="http://schemas.microsoft.com/office/drawing/2014/main" id="{37CB3D9E-9E8A-42C5-806F-68F90A896EBF}"/>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28" name="直線コネクタ 827">
          <a:extLst>
            <a:ext uri="{FF2B5EF4-FFF2-40B4-BE49-F238E27FC236}">
              <a16:creationId xmlns:a16="http://schemas.microsoft.com/office/drawing/2014/main" id="{EF7CAD03-728F-414B-BD7F-E664F9ACE5CB}"/>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29" name="テキスト ボックス 828">
          <a:extLst>
            <a:ext uri="{FF2B5EF4-FFF2-40B4-BE49-F238E27FC236}">
              <a16:creationId xmlns:a16="http://schemas.microsoft.com/office/drawing/2014/main" id="{D949F84A-3B40-4D3E-8D45-4B3F580D02EA}"/>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0" name="直線コネクタ 829">
          <a:extLst>
            <a:ext uri="{FF2B5EF4-FFF2-40B4-BE49-F238E27FC236}">
              <a16:creationId xmlns:a16="http://schemas.microsoft.com/office/drawing/2014/main" id="{6017B576-01F3-433C-A9F3-D6F574C752B4}"/>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1" name="テキスト ボックス 830">
          <a:extLst>
            <a:ext uri="{FF2B5EF4-FFF2-40B4-BE49-F238E27FC236}">
              <a16:creationId xmlns:a16="http://schemas.microsoft.com/office/drawing/2014/main" id="{6FA9EB4F-9582-4AC6-A301-5CB9E974F3FC}"/>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2" name="直線コネクタ 831">
          <a:extLst>
            <a:ext uri="{FF2B5EF4-FFF2-40B4-BE49-F238E27FC236}">
              <a16:creationId xmlns:a16="http://schemas.microsoft.com/office/drawing/2014/main" id="{F0C19985-9A42-4C08-90BF-A53E2AE78293}"/>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3" name="テキスト ボックス 832">
          <a:extLst>
            <a:ext uri="{FF2B5EF4-FFF2-40B4-BE49-F238E27FC236}">
              <a16:creationId xmlns:a16="http://schemas.microsoft.com/office/drawing/2014/main" id="{37DBFFAB-25B0-4285-8A14-23BBD77144A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4" name="繰出金グラフ枠">
          <a:extLst>
            <a:ext uri="{FF2B5EF4-FFF2-40B4-BE49-F238E27FC236}">
              <a16:creationId xmlns:a16="http://schemas.microsoft.com/office/drawing/2014/main" id="{08E290D7-C43B-4A0F-8808-30835E189F1C}"/>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73</xdr:row>
      <xdr:rowOff>2015</xdr:rowOff>
    </xdr:from>
    <xdr:to>
      <xdr:col>116</xdr:col>
      <xdr:colOff>62864</xdr:colOff>
      <xdr:row>78</xdr:row>
      <xdr:rowOff>21239</xdr:rowOff>
    </xdr:to>
    <xdr:cxnSp macro="">
      <xdr:nvCxnSpPr>
        <xdr:cNvPr id="835" name="直線コネクタ 834">
          <a:extLst>
            <a:ext uri="{FF2B5EF4-FFF2-40B4-BE49-F238E27FC236}">
              <a16:creationId xmlns:a16="http://schemas.microsoft.com/office/drawing/2014/main" id="{DC4C9D10-E949-4A28-9D2F-307F53924814}"/>
            </a:ext>
          </a:extLst>
        </xdr:cNvPr>
        <xdr:cNvCxnSpPr/>
      </xdr:nvCxnSpPr>
      <xdr:spPr>
        <a:xfrm flipV="1">
          <a:off x="22159595" y="12517865"/>
          <a:ext cx="1269" cy="876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25066</xdr:rowOff>
    </xdr:from>
    <xdr:ext cx="534377" cy="259045"/>
    <xdr:sp macro="" textlink="">
      <xdr:nvSpPr>
        <xdr:cNvPr id="836" name="繰出金最小値テキスト">
          <a:extLst>
            <a:ext uri="{FF2B5EF4-FFF2-40B4-BE49-F238E27FC236}">
              <a16:creationId xmlns:a16="http://schemas.microsoft.com/office/drawing/2014/main" id="{024EBD4D-9343-48FB-8679-CE8664392BC7}"/>
            </a:ext>
          </a:extLst>
        </xdr:cNvPr>
        <xdr:cNvSpPr txBox="1"/>
      </xdr:nvSpPr>
      <xdr:spPr>
        <a:xfrm>
          <a:off x="22212300" y="13398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21239</xdr:rowOff>
    </xdr:from>
    <xdr:to>
      <xdr:col>116</xdr:col>
      <xdr:colOff>152400</xdr:colOff>
      <xdr:row>78</xdr:row>
      <xdr:rowOff>21239</xdr:rowOff>
    </xdr:to>
    <xdr:cxnSp macro="">
      <xdr:nvCxnSpPr>
        <xdr:cNvPr id="837" name="直線コネクタ 836">
          <a:extLst>
            <a:ext uri="{FF2B5EF4-FFF2-40B4-BE49-F238E27FC236}">
              <a16:creationId xmlns:a16="http://schemas.microsoft.com/office/drawing/2014/main" id="{3C2FAE74-F854-4A5F-94C6-852C4936B0D8}"/>
            </a:ext>
          </a:extLst>
        </xdr:cNvPr>
        <xdr:cNvCxnSpPr/>
      </xdr:nvCxnSpPr>
      <xdr:spPr>
        <a:xfrm>
          <a:off x="22072600" y="13394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120142</xdr:rowOff>
    </xdr:from>
    <xdr:ext cx="534377" cy="259045"/>
    <xdr:sp macro="" textlink="">
      <xdr:nvSpPr>
        <xdr:cNvPr id="838" name="繰出金最大値テキスト">
          <a:extLst>
            <a:ext uri="{FF2B5EF4-FFF2-40B4-BE49-F238E27FC236}">
              <a16:creationId xmlns:a16="http://schemas.microsoft.com/office/drawing/2014/main" id="{2192E55C-C433-4D00-BC6A-7C8BB32D3D89}"/>
            </a:ext>
          </a:extLst>
        </xdr:cNvPr>
        <xdr:cNvSpPr txBox="1"/>
      </xdr:nvSpPr>
      <xdr:spPr>
        <a:xfrm>
          <a:off x="22212300" y="12293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73</xdr:row>
      <xdr:rowOff>2015</xdr:rowOff>
    </xdr:from>
    <xdr:to>
      <xdr:col>116</xdr:col>
      <xdr:colOff>152400</xdr:colOff>
      <xdr:row>73</xdr:row>
      <xdr:rowOff>2015</xdr:rowOff>
    </xdr:to>
    <xdr:cxnSp macro="">
      <xdr:nvCxnSpPr>
        <xdr:cNvPr id="839" name="直線コネクタ 838">
          <a:extLst>
            <a:ext uri="{FF2B5EF4-FFF2-40B4-BE49-F238E27FC236}">
              <a16:creationId xmlns:a16="http://schemas.microsoft.com/office/drawing/2014/main" id="{E15672D6-7565-44D2-8712-D3987D749487}"/>
            </a:ext>
          </a:extLst>
        </xdr:cNvPr>
        <xdr:cNvCxnSpPr/>
      </xdr:nvCxnSpPr>
      <xdr:spPr>
        <a:xfrm>
          <a:off x="22072600" y="12517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33172</xdr:rowOff>
    </xdr:from>
    <xdr:to>
      <xdr:col>116</xdr:col>
      <xdr:colOff>63500</xdr:colOff>
      <xdr:row>73</xdr:row>
      <xdr:rowOff>67851</xdr:rowOff>
    </xdr:to>
    <xdr:cxnSp macro="">
      <xdr:nvCxnSpPr>
        <xdr:cNvPr id="840" name="直線コネクタ 839">
          <a:extLst>
            <a:ext uri="{FF2B5EF4-FFF2-40B4-BE49-F238E27FC236}">
              <a16:creationId xmlns:a16="http://schemas.microsoft.com/office/drawing/2014/main" id="{B49CD0B8-D95A-4621-91DE-2D84E552EAE0}"/>
            </a:ext>
          </a:extLst>
        </xdr:cNvPr>
        <xdr:cNvCxnSpPr/>
      </xdr:nvCxnSpPr>
      <xdr:spPr>
        <a:xfrm flipV="1">
          <a:off x="21323300" y="12549022"/>
          <a:ext cx="838200" cy="34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165144</xdr:rowOff>
    </xdr:from>
    <xdr:ext cx="534377" cy="259045"/>
    <xdr:sp macro="" textlink="">
      <xdr:nvSpPr>
        <xdr:cNvPr id="841" name="繰出金平均値テキスト">
          <a:extLst>
            <a:ext uri="{FF2B5EF4-FFF2-40B4-BE49-F238E27FC236}">
              <a16:creationId xmlns:a16="http://schemas.microsoft.com/office/drawing/2014/main" id="{D195DE7B-D233-4FD0-BB38-9B2569BF6997}"/>
            </a:ext>
          </a:extLst>
        </xdr:cNvPr>
        <xdr:cNvSpPr txBox="1"/>
      </xdr:nvSpPr>
      <xdr:spPr>
        <a:xfrm>
          <a:off x="22212300" y="130238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15267</xdr:rowOff>
    </xdr:from>
    <xdr:to>
      <xdr:col>116</xdr:col>
      <xdr:colOff>114300</xdr:colOff>
      <xdr:row>76</xdr:row>
      <xdr:rowOff>116867</xdr:rowOff>
    </xdr:to>
    <xdr:sp macro="" textlink="">
      <xdr:nvSpPr>
        <xdr:cNvPr id="842" name="フローチャート: 判断 841">
          <a:extLst>
            <a:ext uri="{FF2B5EF4-FFF2-40B4-BE49-F238E27FC236}">
              <a16:creationId xmlns:a16="http://schemas.microsoft.com/office/drawing/2014/main" id="{D337377F-077A-404C-80D2-70182E69DF68}"/>
            </a:ext>
          </a:extLst>
        </xdr:cNvPr>
        <xdr:cNvSpPr/>
      </xdr:nvSpPr>
      <xdr:spPr>
        <a:xfrm>
          <a:off x="22110700" y="13045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122486</xdr:rowOff>
    </xdr:from>
    <xdr:to>
      <xdr:col>111</xdr:col>
      <xdr:colOff>177800</xdr:colOff>
      <xdr:row>73</xdr:row>
      <xdr:rowOff>67851</xdr:rowOff>
    </xdr:to>
    <xdr:cxnSp macro="">
      <xdr:nvCxnSpPr>
        <xdr:cNvPr id="843" name="直線コネクタ 842">
          <a:extLst>
            <a:ext uri="{FF2B5EF4-FFF2-40B4-BE49-F238E27FC236}">
              <a16:creationId xmlns:a16="http://schemas.microsoft.com/office/drawing/2014/main" id="{74A01A53-20A9-40ED-AA76-58804AF94BC3}"/>
            </a:ext>
          </a:extLst>
        </xdr:cNvPr>
        <xdr:cNvCxnSpPr/>
      </xdr:nvCxnSpPr>
      <xdr:spPr>
        <a:xfrm>
          <a:off x="20434300" y="12295436"/>
          <a:ext cx="889000" cy="288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162075</xdr:rowOff>
    </xdr:from>
    <xdr:to>
      <xdr:col>112</xdr:col>
      <xdr:colOff>38100</xdr:colOff>
      <xdr:row>76</xdr:row>
      <xdr:rowOff>92225</xdr:rowOff>
    </xdr:to>
    <xdr:sp macro="" textlink="">
      <xdr:nvSpPr>
        <xdr:cNvPr id="844" name="フローチャート: 判断 843">
          <a:extLst>
            <a:ext uri="{FF2B5EF4-FFF2-40B4-BE49-F238E27FC236}">
              <a16:creationId xmlns:a16="http://schemas.microsoft.com/office/drawing/2014/main" id="{E304272F-EAE0-492F-9F1D-B8871874284F}"/>
            </a:ext>
          </a:extLst>
        </xdr:cNvPr>
        <xdr:cNvSpPr/>
      </xdr:nvSpPr>
      <xdr:spPr>
        <a:xfrm>
          <a:off x="21272500" y="1302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83352</xdr:rowOff>
    </xdr:from>
    <xdr:ext cx="534377" cy="259045"/>
    <xdr:sp macro="" textlink="">
      <xdr:nvSpPr>
        <xdr:cNvPr id="845" name="テキスト ボックス 844">
          <a:extLst>
            <a:ext uri="{FF2B5EF4-FFF2-40B4-BE49-F238E27FC236}">
              <a16:creationId xmlns:a16="http://schemas.microsoft.com/office/drawing/2014/main" id="{B2057461-08D7-49D0-A59D-994FDD98EEEE}"/>
            </a:ext>
          </a:extLst>
        </xdr:cNvPr>
        <xdr:cNvSpPr txBox="1"/>
      </xdr:nvSpPr>
      <xdr:spPr>
        <a:xfrm>
          <a:off x="21056111" y="1311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105821</xdr:rowOff>
    </xdr:from>
    <xdr:to>
      <xdr:col>107</xdr:col>
      <xdr:colOff>50800</xdr:colOff>
      <xdr:row>71</xdr:row>
      <xdr:rowOff>122486</xdr:rowOff>
    </xdr:to>
    <xdr:cxnSp macro="">
      <xdr:nvCxnSpPr>
        <xdr:cNvPr id="846" name="直線コネクタ 845">
          <a:extLst>
            <a:ext uri="{FF2B5EF4-FFF2-40B4-BE49-F238E27FC236}">
              <a16:creationId xmlns:a16="http://schemas.microsoft.com/office/drawing/2014/main" id="{C30A5C5A-61C7-48CC-B8D0-560E5EE40D48}"/>
            </a:ext>
          </a:extLst>
        </xdr:cNvPr>
        <xdr:cNvCxnSpPr/>
      </xdr:nvCxnSpPr>
      <xdr:spPr>
        <a:xfrm>
          <a:off x="19545300" y="12278771"/>
          <a:ext cx="889000" cy="16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26423</xdr:rowOff>
    </xdr:from>
    <xdr:to>
      <xdr:col>107</xdr:col>
      <xdr:colOff>101600</xdr:colOff>
      <xdr:row>76</xdr:row>
      <xdr:rowOff>128023</xdr:rowOff>
    </xdr:to>
    <xdr:sp macro="" textlink="">
      <xdr:nvSpPr>
        <xdr:cNvPr id="847" name="フローチャート: 判断 846">
          <a:extLst>
            <a:ext uri="{FF2B5EF4-FFF2-40B4-BE49-F238E27FC236}">
              <a16:creationId xmlns:a16="http://schemas.microsoft.com/office/drawing/2014/main" id="{A9875640-FB20-4F45-886D-3151955D2282}"/>
            </a:ext>
          </a:extLst>
        </xdr:cNvPr>
        <xdr:cNvSpPr/>
      </xdr:nvSpPr>
      <xdr:spPr>
        <a:xfrm>
          <a:off x="20383500" y="130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119150</xdr:rowOff>
    </xdr:from>
    <xdr:ext cx="534377" cy="259045"/>
    <xdr:sp macro="" textlink="">
      <xdr:nvSpPr>
        <xdr:cNvPr id="848" name="テキスト ボックス 847">
          <a:extLst>
            <a:ext uri="{FF2B5EF4-FFF2-40B4-BE49-F238E27FC236}">
              <a16:creationId xmlns:a16="http://schemas.microsoft.com/office/drawing/2014/main" id="{5FE4C751-E517-43D2-A913-2035DEC621FA}"/>
            </a:ext>
          </a:extLst>
        </xdr:cNvPr>
        <xdr:cNvSpPr txBox="1"/>
      </xdr:nvSpPr>
      <xdr:spPr>
        <a:xfrm>
          <a:off x="20167111" y="13149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40602</xdr:rowOff>
    </xdr:from>
    <xdr:to>
      <xdr:col>102</xdr:col>
      <xdr:colOff>114300</xdr:colOff>
      <xdr:row>71</xdr:row>
      <xdr:rowOff>105821</xdr:rowOff>
    </xdr:to>
    <xdr:cxnSp macro="">
      <xdr:nvCxnSpPr>
        <xdr:cNvPr id="849" name="直線コネクタ 848">
          <a:extLst>
            <a:ext uri="{FF2B5EF4-FFF2-40B4-BE49-F238E27FC236}">
              <a16:creationId xmlns:a16="http://schemas.microsoft.com/office/drawing/2014/main" id="{69CE4696-FE78-4EFB-806E-E1D2F687F5E9}"/>
            </a:ext>
          </a:extLst>
        </xdr:cNvPr>
        <xdr:cNvCxnSpPr/>
      </xdr:nvCxnSpPr>
      <xdr:spPr>
        <a:xfrm>
          <a:off x="18656300" y="12213552"/>
          <a:ext cx="889000" cy="65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47523</xdr:rowOff>
    </xdr:from>
    <xdr:to>
      <xdr:col>102</xdr:col>
      <xdr:colOff>165100</xdr:colOff>
      <xdr:row>76</xdr:row>
      <xdr:rowOff>149123</xdr:rowOff>
    </xdr:to>
    <xdr:sp macro="" textlink="">
      <xdr:nvSpPr>
        <xdr:cNvPr id="850" name="フローチャート: 判断 849">
          <a:extLst>
            <a:ext uri="{FF2B5EF4-FFF2-40B4-BE49-F238E27FC236}">
              <a16:creationId xmlns:a16="http://schemas.microsoft.com/office/drawing/2014/main" id="{F4FC006F-2F56-4B5D-ADE3-09900CBA9B48}"/>
            </a:ext>
          </a:extLst>
        </xdr:cNvPr>
        <xdr:cNvSpPr/>
      </xdr:nvSpPr>
      <xdr:spPr>
        <a:xfrm>
          <a:off x="19494500" y="13077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140250</xdr:rowOff>
    </xdr:from>
    <xdr:ext cx="534377" cy="259045"/>
    <xdr:sp macro="" textlink="">
      <xdr:nvSpPr>
        <xdr:cNvPr id="851" name="テキスト ボックス 850">
          <a:extLst>
            <a:ext uri="{FF2B5EF4-FFF2-40B4-BE49-F238E27FC236}">
              <a16:creationId xmlns:a16="http://schemas.microsoft.com/office/drawing/2014/main" id="{15C12675-63FF-4A2A-A5F0-E94B8C208A05}"/>
            </a:ext>
          </a:extLst>
        </xdr:cNvPr>
        <xdr:cNvSpPr txBox="1"/>
      </xdr:nvSpPr>
      <xdr:spPr>
        <a:xfrm>
          <a:off x="19278111" y="13170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36094</xdr:rowOff>
    </xdr:from>
    <xdr:to>
      <xdr:col>98</xdr:col>
      <xdr:colOff>38100</xdr:colOff>
      <xdr:row>76</xdr:row>
      <xdr:rowOff>137694</xdr:rowOff>
    </xdr:to>
    <xdr:sp macro="" textlink="">
      <xdr:nvSpPr>
        <xdr:cNvPr id="852" name="フローチャート: 判断 851">
          <a:extLst>
            <a:ext uri="{FF2B5EF4-FFF2-40B4-BE49-F238E27FC236}">
              <a16:creationId xmlns:a16="http://schemas.microsoft.com/office/drawing/2014/main" id="{ECBD5C96-ECC4-496C-9884-0EAACD6072B5}"/>
            </a:ext>
          </a:extLst>
        </xdr:cNvPr>
        <xdr:cNvSpPr/>
      </xdr:nvSpPr>
      <xdr:spPr>
        <a:xfrm>
          <a:off x="18605500" y="1306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128821</xdr:rowOff>
    </xdr:from>
    <xdr:ext cx="534377" cy="259045"/>
    <xdr:sp macro="" textlink="">
      <xdr:nvSpPr>
        <xdr:cNvPr id="853" name="テキスト ボックス 852">
          <a:extLst>
            <a:ext uri="{FF2B5EF4-FFF2-40B4-BE49-F238E27FC236}">
              <a16:creationId xmlns:a16="http://schemas.microsoft.com/office/drawing/2014/main" id="{1A93FBCF-0468-430B-B4B8-128E233B0259}"/>
            </a:ext>
          </a:extLst>
        </xdr:cNvPr>
        <xdr:cNvSpPr txBox="1"/>
      </xdr:nvSpPr>
      <xdr:spPr>
        <a:xfrm>
          <a:off x="18389111" y="13159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9ADBECC0-EE79-4C69-BCBB-73F35DCCAC32}"/>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85F6430C-06F9-4745-9914-566EAC7EEAC5}"/>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E904F525-3579-4BC8-9B9D-A673C526621A}"/>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6CCB637-FAF7-444D-B427-FCDE5E308983}"/>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60D7A74B-2D3F-4AD4-9CC0-75EB5CC1CE96}"/>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153822</xdr:rowOff>
    </xdr:from>
    <xdr:to>
      <xdr:col>116</xdr:col>
      <xdr:colOff>114300</xdr:colOff>
      <xdr:row>73</xdr:row>
      <xdr:rowOff>83972</xdr:rowOff>
    </xdr:to>
    <xdr:sp macro="" textlink="">
      <xdr:nvSpPr>
        <xdr:cNvPr id="859" name="楕円 858">
          <a:extLst>
            <a:ext uri="{FF2B5EF4-FFF2-40B4-BE49-F238E27FC236}">
              <a16:creationId xmlns:a16="http://schemas.microsoft.com/office/drawing/2014/main" id="{69F40DC3-D195-4BB9-93D8-DD1FE4937A77}"/>
            </a:ext>
          </a:extLst>
        </xdr:cNvPr>
        <xdr:cNvSpPr/>
      </xdr:nvSpPr>
      <xdr:spPr>
        <a:xfrm>
          <a:off x="22110700" y="12498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75691</xdr:rowOff>
    </xdr:from>
    <xdr:ext cx="534377" cy="259045"/>
    <xdr:sp macro="" textlink="">
      <xdr:nvSpPr>
        <xdr:cNvPr id="860" name="繰出金該当値テキスト">
          <a:extLst>
            <a:ext uri="{FF2B5EF4-FFF2-40B4-BE49-F238E27FC236}">
              <a16:creationId xmlns:a16="http://schemas.microsoft.com/office/drawing/2014/main" id="{2E0F2058-C199-437D-A996-4F72E5A4F539}"/>
            </a:ext>
          </a:extLst>
        </xdr:cNvPr>
        <xdr:cNvSpPr txBox="1"/>
      </xdr:nvSpPr>
      <xdr:spPr>
        <a:xfrm>
          <a:off x="22212300" y="1242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17051</xdr:rowOff>
    </xdr:from>
    <xdr:to>
      <xdr:col>112</xdr:col>
      <xdr:colOff>38100</xdr:colOff>
      <xdr:row>73</xdr:row>
      <xdr:rowOff>118651</xdr:rowOff>
    </xdr:to>
    <xdr:sp macro="" textlink="">
      <xdr:nvSpPr>
        <xdr:cNvPr id="861" name="楕円 860">
          <a:extLst>
            <a:ext uri="{FF2B5EF4-FFF2-40B4-BE49-F238E27FC236}">
              <a16:creationId xmlns:a16="http://schemas.microsoft.com/office/drawing/2014/main" id="{BC9AE59A-9B47-4416-8386-37EE3A24FE5C}"/>
            </a:ext>
          </a:extLst>
        </xdr:cNvPr>
        <xdr:cNvSpPr/>
      </xdr:nvSpPr>
      <xdr:spPr>
        <a:xfrm>
          <a:off x="21272500" y="12532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135178</xdr:rowOff>
    </xdr:from>
    <xdr:ext cx="534377" cy="259045"/>
    <xdr:sp macro="" textlink="">
      <xdr:nvSpPr>
        <xdr:cNvPr id="862" name="テキスト ボックス 861">
          <a:extLst>
            <a:ext uri="{FF2B5EF4-FFF2-40B4-BE49-F238E27FC236}">
              <a16:creationId xmlns:a16="http://schemas.microsoft.com/office/drawing/2014/main" id="{C7F8D3FB-78F7-421D-99CD-C634276A4A21}"/>
            </a:ext>
          </a:extLst>
        </xdr:cNvPr>
        <xdr:cNvSpPr txBox="1"/>
      </xdr:nvSpPr>
      <xdr:spPr>
        <a:xfrm>
          <a:off x="21056111" y="12308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71686</xdr:rowOff>
    </xdr:from>
    <xdr:to>
      <xdr:col>107</xdr:col>
      <xdr:colOff>101600</xdr:colOff>
      <xdr:row>72</xdr:row>
      <xdr:rowOff>1836</xdr:rowOff>
    </xdr:to>
    <xdr:sp macro="" textlink="">
      <xdr:nvSpPr>
        <xdr:cNvPr id="863" name="楕円 862">
          <a:extLst>
            <a:ext uri="{FF2B5EF4-FFF2-40B4-BE49-F238E27FC236}">
              <a16:creationId xmlns:a16="http://schemas.microsoft.com/office/drawing/2014/main" id="{A911CF3B-A279-4253-A894-EE10A825C90D}"/>
            </a:ext>
          </a:extLst>
        </xdr:cNvPr>
        <xdr:cNvSpPr/>
      </xdr:nvSpPr>
      <xdr:spPr>
        <a:xfrm>
          <a:off x="20383500" y="12244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18363</xdr:rowOff>
    </xdr:from>
    <xdr:ext cx="534377" cy="259045"/>
    <xdr:sp macro="" textlink="">
      <xdr:nvSpPr>
        <xdr:cNvPr id="864" name="テキスト ボックス 863">
          <a:extLst>
            <a:ext uri="{FF2B5EF4-FFF2-40B4-BE49-F238E27FC236}">
              <a16:creationId xmlns:a16="http://schemas.microsoft.com/office/drawing/2014/main" id="{88789A08-60D6-4FA2-A011-0B108A957DA0}"/>
            </a:ext>
          </a:extLst>
        </xdr:cNvPr>
        <xdr:cNvSpPr txBox="1"/>
      </xdr:nvSpPr>
      <xdr:spPr>
        <a:xfrm>
          <a:off x="20167111" y="12019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55021</xdr:rowOff>
    </xdr:from>
    <xdr:to>
      <xdr:col>102</xdr:col>
      <xdr:colOff>165100</xdr:colOff>
      <xdr:row>71</xdr:row>
      <xdr:rowOff>156621</xdr:rowOff>
    </xdr:to>
    <xdr:sp macro="" textlink="">
      <xdr:nvSpPr>
        <xdr:cNvPr id="865" name="楕円 864">
          <a:extLst>
            <a:ext uri="{FF2B5EF4-FFF2-40B4-BE49-F238E27FC236}">
              <a16:creationId xmlns:a16="http://schemas.microsoft.com/office/drawing/2014/main" id="{66AC81DB-966E-438E-A498-10E3EF3E053F}"/>
            </a:ext>
          </a:extLst>
        </xdr:cNvPr>
        <xdr:cNvSpPr/>
      </xdr:nvSpPr>
      <xdr:spPr>
        <a:xfrm>
          <a:off x="19494500" y="1222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1698</xdr:rowOff>
    </xdr:from>
    <xdr:ext cx="534377" cy="259045"/>
    <xdr:sp macro="" textlink="">
      <xdr:nvSpPr>
        <xdr:cNvPr id="866" name="テキスト ボックス 865">
          <a:extLst>
            <a:ext uri="{FF2B5EF4-FFF2-40B4-BE49-F238E27FC236}">
              <a16:creationId xmlns:a16="http://schemas.microsoft.com/office/drawing/2014/main" id="{38D7A738-EB10-47AE-94C5-2CF5C003B503}"/>
            </a:ext>
          </a:extLst>
        </xdr:cNvPr>
        <xdr:cNvSpPr txBox="1"/>
      </xdr:nvSpPr>
      <xdr:spPr>
        <a:xfrm>
          <a:off x="19278111" y="12003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161252</xdr:rowOff>
    </xdr:from>
    <xdr:to>
      <xdr:col>98</xdr:col>
      <xdr:colOff>38100</xdr:colOff>
      <xdr:row>71</xdr:row>
      <xdr:rowOff>91402</xdr:rowOff>
    </xdr:to>
    <xdr:sp macro="" textlink="">
      <xdr:nvSpPr>
        <xdr:cNvPr id="867" name="楕円 866">
          <a:extLst>
            <a:ext uri="{FF2B5EF4-FFF2-40B4-BE49-F238E27FC236}">
              <a16:creationId xmlns:a16="http://schemas.microsoft.com/office/drawing/2014/main" id="{BA9C7CC9-79DB-453E-88EF-762BDCF2C08E}"/>
            </a:ext>
          </a:extLst>
        </xdr:cNvPr>
        <xdr:cNvSpPr/>
      </xdr:nvSpPr>
      <xdr:spPr>
        <a:xfrm>
          <a:off x="18605500" y="1216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107929</xdr:rowOff>
    </xdr:from>
    <xdr:ext cx="534377" cy="259045"/>
    <xdr:sp macro="" textlink="">
      <xdr:nvSpPr>
        <xdr:cNvPr id="868" name="テキスト ボックス 867">
          <a:extLst>
            <a:ext uri="{FF2B5EF4-FFF2-40B4-BE49-F238E27FC236}">
              <a16:creationId xmlns:a16="http://schemas.microsoft.com/office/drawing/2014/main" id="{D78370D7-1066-4FA3-9BCF-E3CD986B8A77}"/>
            </a:ext>
          </a:extLst>
        </xdr:cNvPr>
        <xdr:cNvSpPr txBox="1"/>
      </xdr:nvSpPr>
      <xdr:spPr>
        <a:xfrm>
          <a:off x="18389111" y="1193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9" name="正方形/長方形 868">
          <a:extLst>
            <a:ext uri="{FF2B5EF4-FFF2-40B4-BE49-F238E27FC236}">
              <a16:creationId xmlns:a16="http://schemas.microsoft.com/office/drawing/2014/main" id="{0BB2F51C-96D3-46DD-AFB7-58A415D1EDCA}"/>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0" name="正方形/長方形 869">
          <a:extLst>
            <a:ext uri="{FF2B5EF4-FFF2-40B4-BE49-F238E27FC236}">
              <a16:creationId xmlns:a16="http://schemas.microsoft.com/office/drawing/2014/main" id="{5FA1A38A-4A69-4505-8D1A-EAA4972EC862}"/>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1" name="正方形/長方形 870">
          <a:extLst>
            <a:ext uri="{FF2B5EF4-FFF2-40B4-BE49-F238E27FC236}">
              <a16:creationId xmlns:a16="http://schemas.microsoft.com/office/drawing/2014/main" id="{F5B922CE-5EC3-45C7-B331-69C4A486891C}"/>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2" name="正方形/長方形 871">
          <a:extLst>
            <a:ext uri="{FF2B5EF4-FFF2-40B4-BE49-F238E27FC236}">
              <a16:creationId xmlns:a16="http://schemas.microsoft.com/office/drawing/2014/main" id="{ADEABAE2-A46C-4CED-AFC2-29F90C9BA4AA}"/>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3" name="正方形/長方形 872">
          <a:extLst>
            <a:ext uri="{FF2B5EF4-FFF2-40B4-BE49-F238E27FC236}">
              <a16:creationId xmlns:a16="http://schemas.microsoft.com/office/drawing/2014/main" id="{66BFDEBA-1CA2-4659-8264-0BD6E206D6D9}"/>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4" name="正方形/長方形 873">
          <a:extLst>
            <a:ext uri="{FF2B5EF4-FFF2-40B4-BE49-F238E27FC236}">
              <a16:creationId xmlns:a16="http://schemas.microsoft.com/office/drawing/2014/main" id="{087828C1-011D-48B1-B070-ACE30DC729F4}"/>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5" name="正方形/長方形 874">
          <a:extLst>
            <a:ext uri="{FF2B5EF4-FFF2-40B4-BE49-F238E27FC236}">
              <a16:creationId xmlns:a16="http://schemas.microsoft.com/office/drawing/2014/main" id="{0C04AFAF-806B-4FCA-947A-F6BDD262434F}"/>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6" name="正方形/長方形 875">
          <a:extLst>
            <a:ext uri="{FF2B5EF4-FFF2-40B4-BE49-F238E27FC236}">
              <a16:creationId xmlns:a16="http://schemas.microsoft.com/office/drawing/2014/main" id="{29BFCE9F-62AC-4D95-A3E2-69800574A79B}"/>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7" name="テキスト ボックス 876">
          <a:extLst>
            <a:ext uri="{FF2B5EF4-FFF2-40B4-BE49-F238E27FC236}">
              <a16:creationId xmlns:a16="http://schemas.microsoft.com/office/drawing/2014/main" id="{F292CAC7-BEBF-4D38-80DE-44DE31BB9254}"/>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8" name="直線コネクタ 877">
          <a:extLst>
            <a:ext uri="{FF2B5EF4-FFF2-40B4-BE49-F238E27FC236}">
              <a16:creationId xmlns:a16="http://schemas.microsoft.com/office/drawing/2014/main" id="{18BA7971-195A-404B-A4E3-FAC2830B3D55}"/>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9" name="直線コネクタ 878">
          <a:extLst>
            <a:ext uri="{FF2B5EF4-FFF2-40B4-BE49-F238E27FC236}">
              <a16:creationId xmlns:a16="http://schemas.microsoft.com/office/drawing/2014/main" id="{BA6AF19B-347F-4C31-A35B-C4081F346356}"/>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0" name="テキスト ボックス 879">
          <a:extLst>
            <a:ext uri="{FF2B5EF4-FFF2-40B4-BE49-F238E27FC236}">
              <a16:creationId xmlns:a16="http://schemas.microsoft.com/office/drawing/2014/main" id="{3F1BEAC4-9E7C-4D5A-B161-CA2ECDA0BBDB}"/>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1" name="直線コネクタ 880">
          <a:extLst>
            <a:ext uri="{FF2B5EF4-FFF2-40B4-BE49-F238E27FC236}">
              <a16:creationId xmlns:a16="http://schemas.microsoft.com/office/drawing/2014/main" id="{47087689-3651-47A7-96C7-3A8726B2560C}"/>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2" name="テキスト ボックス 881">
          <a:extLst>
            <a:ext uri="{FF2B5EF4-FFF2-40B4-BE49-F238E27FC236}">
              <a16:creationId xmlns:a16="http://schemas.microsoft.com/office/drawing/2014/main" id="{8A6BDE8D-7319-4E81-B68A-DC8AC408DFED}"/>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3" name="前年度繰上充用金グラフ枠">
          <a:extLst>
            <a:ext uri="{FF2B5EF4-FFF2-40B4-BE49-F238E27FC236}">
              <a16:creationId xmlns:a16="http://schemas.microsoft.com/office/drawing/2014/main" id="{841E9EEC-2BDF-4B64-B502-1B0CD136EC18}"/>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4" name="直線コネクタ 883">
          <a:extLst>
            <a:ext uri="{FF2B5EF4-FFF2-40B4-BE49-F238E27FC236}">
              <a16:creationId xmlns:a16="http://schemas.microsoft.com/office/drawing/2014/main" id="{19F27D13-CDFD-4C5A-885B-E2B992B0569F}"/>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5" name="前年度繰上充用金最小値テキスト">
          <a:extLst>
            <a:ext uri="{FF2B5EF4-FFF2-40B4-BE49-F238E27FC236}">
              <a16:creationId xmlns:a16="http://schemas.microsoft.com/office/drawing/2014/main" id="{DD930D47-087A-409E-B416-8357CE43B373}"/>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6" name="直線コネクタ 885">
          <a:extLst>
            <a:ext uri="{FF2B5EF4-FFF2-40B4-BE49-F238E27FC236}">
              <a16:creationId xmlns:a16="http://schemas.microsoft.com/office/drawing/2014/main" id="{F509FBE2-8B72-4FAD-92EC-C22063F3D467}"/>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7" name="前年度繰上充用金最大値テキスト">
          <a:extLst>
            <a:ext uri="{FF2B5EF4-FFF2-40B4-BE49-F238E27FC236}">
              <a16:creationId xmlns:a16="http://schemas.microsoft.com/office/drawing/2014/main" id="{7E2A6553-25A6-4682-AD0E-984401E13DAE}"/>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8" name="直線コネクタ 887">
          <a:extLst>
            <a:ext uri="{FF2B5EF4-FFF2-40B4-BE49-F238E27FC236}">
              <a16:creationId xmlns:a16="http://schemas.microsoft.com/office/drawing/2014/main" id="{8B6539DB-E94F-46EA-8398-D3CF023BA626}"/>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9" name="直線コネクタ 888">
          <a:extLst>
            <a:ext uri="{FF2B5EF4-FFF2-40B4-BE49-F238E27FC236}">
              <a16:creationId xmlns:a16="http://schemas.microsoft.com/office/drawing/2014/main" id="{FA9FF9A6-0CE3-427F-A5CE-626E0F16737F}"/>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0" name="前年度繰上充用金平均値テキスト">
          <a:extLst>
            <a:ext uri="{FF2B5EF4-FFF2-40B4-BE49-F238E27FC236}">
              <a16:creationId xmlns:a16="http://schemas.microsoft.com/office/drawing/2014/main" id="{0AB8C550-ADD1-4925-9D8E-833CCA91053B}"/>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1" name="フローチャート: 判断 890">
          <a:extLst>
            <a:ext uri="{FF2B5EF4-FFF2-40B4-BE49-F238E27FC236}">
              <a16:creationId xmlns:a16="http://schemas.microsoft.com/office/drawing/2014/main" id="{CD07305B-0002-45BA-AF02-088D7D008A86}"/>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2" name="直線コネクタ 891">
          <a:extLst>
            <a:ext uri="{FF2B5EF4-FFF2-40B4-BE49-F238E27FC236}">
              <a16:creationId xmlns:a16="http://schemas.microsoft.com/office/drawing/2014/main" id="{675EDAF7-33C6-475D-A6EF-029C659F3A32}"/>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3" name="フローチャート: 判断 892">
          <a:extLst>
            <a:ext uri="{FF2B5EF4-FFF2-40B4-BE49-F238E27FC236}">
              <a16:creationId xmlns:a16="http://schemas.microsoft.com/office/drawing/2014/main" id="{EFD819AC-1AA6-4D93-BEB3-F203BF2E3A48}"/>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4" name="テキスト ボックス 893">
          <a:extLst>
            <a:ext uri="{FF2B5EF4-FFF2-40B4-BE49-F238E27FC236}">
              <a16:creationId xmlns:a16="http://schemas.microsoft.com/office/drawing/2014/main" id="{DEF01708-02BF-4D60-B379-5226954B2C91}"/>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5" name="直線コネクタ 894">
          <a:extLst>
            <a:ext uri="{FF2B5EF4-FFF2-40B4-BE49-F238E27FC236}">
              <a16:creationId xmlns:a16="http://schemas.microsoft.com/office/drawing/2014/main" id="{64E58BB1-3230-4C25-BDC1-6D7FA65CDC4E}"/>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6" name="フローチャート: 判断 895">
          <a:extLst>
            <a:ext uri="{FF2B5EF4-FFF2-40B4-BE49-F238E27FC236}">
              <a16:creationId xmlns:a16="http://schemas.microsoft.com/office/drawing/2014/main" id="{102EC23C-D32A-4956-961A-435AE984EC4F}"/>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68607787-626B-4164-AAB6-3A77D9F75F05}"/>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8" name="直線コネクタ 897">
          <a:extLst>
            <a:ext uri="{FF2B5EF4-FFF2-40B4-BE49-F238E27FC236}">
              <a16:creationId xmlns:a16="http://schemas.microsoft.com/office/drawing/2014/main" id="{0BA8ACCD-21B2-4D70-B32D-36F384E3094D}"/>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9" name="フローチャート: 判断 898">
          <a:extLst>
            <a:ext uri="{FF2B5EF4-FFF2-40B4-BE49-F238E27FC236}">
              <a16:creationId xmlns:a16="http://schemas.microsoft.com/office/drawing/2014/main" id="{811FFE57-42DB-47E8-A34F-BF116EC4E82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7E21EBD7-4884-481A-A1A6-1AEC31616AE2}"/>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1" name="フローチャート: 判断 900">
          <a:extLst>
            <a:ext uri="{FF2B5EF4-FFF2-40B4-BE49-F238E27FC236}">
              <a16:creationId xmlns:a16="http://schemas.microsoft.com/office/drawing/2014/main" id="{87C74A19-8A56-4D9F-A0EA-EC7753086468}"/>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A349C215-2A1A-415B-90CD-0C5006E0B60F}"/>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3BFBB2E4-504B-4522-8CC2-8049D94F19E8}"/>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BB5C8812-DDF6-403F-B687-04A53A70E298}"/>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1EB9A90D-E024-419A-9A5E-27C2A250D7FD}"/>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33A3792F-0B04-4C4E-9790-3CC6F930A371}"/>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84872490-AB5E-449C-B267-A388B15F98E9}"/>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楕円 907">
          <a:extLst>
            <a:ext uri="{FF2B5EF4-FFF2-40B4-BE49-F238E27FC236}">
              <a16:creationId xmlns:a16="http://schemas.microsoft.com/office/drawing/2014/main" id="{6FC11FAB-710C-4403-ACAD-FC13DEA1BCF9}"/>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9" name="前年度繰上充用金該当値テキスト">
          <a:extLst>
            <a:ext uri="{FF2B5EF4-FFF2-40B4-BE49-F238E27FC236}">
              <a16:creationId xmlns:a16="http://schemas.microsoft.com/office/drawing/2014/main" id="{863334BC-95DA-4D88-A562-832FCEFC1789}"/>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0" name="楕円 909">
          <a:extLst>
            <a:ext uri="{FF2B5EF4-FFF2-40B4-BE49-F238E27FC236}">
              <a16:creationId xmlns:a16="http://schemas.microsoft.com/office/drawing/2014/main" id="{0EFE7BD9-3160-4F19-9343-D35BBB61D60C}"/>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1" name="テキスト ボックス 910">
          <a:extLst>
            <a:ext uri="{FF2B5EF4-FFF2-40B4-BE49-F238E27FC236}">
              <a16:creationId xmlns:a16="http://schemas.microsoft.com/office/drawing/2014/main" id="{D602AD3C-2CF9-4D9B-9042-DF3ABD0B963A}"/>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2" name="楕円 911">
          <a:extLst>
            <a:ext uri="{FF2B5EF4-FFF2-40B4-BE49-F238E27FC236}">
              <a16:creationId xmlns:a16="http://schemas.microsoft.com/office/drawing/2014/main" id="{9BB1F17E-BF2C-483B-8F0F-1D33A998B563}"/>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3" name="テキスト ボックス 912">
          <a:extLst>
            <a:ext uri="{FF2B5EF4-FFF2-40B4-BE49-F238E27FC236}">
              <a16:creationId xmlns:a16="http://schemas.microsoft.com/office/drawing/2014/main" id="{C85719C9-5B83-4E60-BE6A-21D8B1FD6268}"/>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4" name="楕円 913">
          <a:extLst>
            <a:ext uri="{FF2B5EF4-FFF2-40B4-BE49-F238E27FC236}">
              <a16:creationId xmlns:a16="http://schemas.microsoft.com/office/drawing/2014/main" id="{44552170-DB65-4499-8BD7-9F2A1722915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4C6D0387-634C-4F9B-801A-20E95C7666F4}"/>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楕円 915">
          <a:extLst>
            <a:ext uri="{FF2B5EF4-FFF2-40B4-BE49-F238E27FC236}">
              <a16:creationId xmlns:a16="http://schemas.microsoft.com/office/drawing/2014/main" id="{707496D4-DE5E-4964-AC57-321D87110BF3}"/>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75373450-FADD-48C3-9837-576723C0F1D4}"/>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8" name="正方形/長方形 917">
          <a:extLst>
            <a:ext uri="{FF2B5EF4-FFF2-40B4-BE49-F238E27FC236}">
              <a16:creationId xmlns:a16="http://schemas.microsoft.com/office/drawing/2014/main" id="{115BEB6A-14F8-4874-8C92-BD78F0806C28}"/>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9" name="正方形/長方形 918">
          <a:extLst>
            <a:ext uri="{FF2B5EF4-FFF2-40B4-BE49-F238E27FC236}">
              <a16:creationId xmlns:a16="http://schemas.microsoft.com/office/drawing/2014/main" id="{A4436C4E-B6B0-465D-A1DE-D12F26FEB06F}"/>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0" name="テキスト ボックス 919">
          <a:extLst>
            <a:ext uri="{FF2B5EF4-FFF2-40B4-BE49-F238E27FC236}">
              <a16:creationId xmlns:a16="http://schemas.microsoft.com/office/drawing/2014/main" id="{C94097FC-9123-48BC-9FD6-4EB06FC77306}"/>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性質別歳出項目において、住民一人当たりコストは、人件費が</a:t>
          </a:r>
          <a:r>
            <a:rPr kumimoji="1" lang="en-US" altLang="ja-JP" sz="1300">
              <a:latin typeface="ＭＳ Ｐゴシック" panose="020B0600070205080204" pitchFamily="50" charset="-128"/>
              <a:ea typeface="ＭＳ Ｐゴシック" panose="020B0600070205080204" pitchFamily="50" charset="-128"/>
            </a:rPr>
            <a:t>136,079</a:t>
          </a:r>
          <a:r>
            <a:rPr kumimoji="1" lang="ja-JP" altLang="en-US" sz="1300">
              <a:latin typeface="ＭＳ Ｐゴシック" panose="020B0600070205080204" pitchFamily="50" charset="-128"/>
              <a:ea typeface="ＭＳ Ｐゴシック" panose="020B0600070205080204" pitchFamily="50" charset="-128"/>
            </a:rPr>
            <a:t>円、物件費が</a:t>
          </a:r>
          <a:r>
            <a:rPr kumimoji="1" lang="en-US" altLang="ja-JP" sz="1300">
              <a:latin typeface="ＭＳ Ｐゴシック" panose="020B0600070205080204" pitchFamily="50" charset="-128"/>
              <a:ea typeface="ＭＳ Ｐゴシック" panose="020B0600070205080204" pitchFamily="50" charset="-128"/>
            </a:rPr>
            <a:t>137,153</a:t>
          </a:r>
          <a:r>
            <a:rPr kumimoji="1" lang="ja-JP" altLang="en-US" sz="1300">
              <a:latin typeface="ＭＳ Ｐゴシック" panose="020B0600070205080204" pitchFamily="50" charset="-128"/>
              <a:ea typeface="ＭＳ Ｐゴシック" panose="020B0600070205080204" pitchFamily="50" charset="-128"/>
            </a:rPr>
            <a:t>円となっており、いずれも類似団体平均と比べて、非常に高い水準にある。人件費及び物件費については、全国有数の観光地という町の特性から、観光、衛生、消防業務等に対して、観光客数を見込んだ施設規模及び職員体制を取っていることに加え、隣町の消防業務を受託していることなどにより、類似団体平均に比べ事業費が大きくなっている。</a:t>
          </a:r>
        </a:p>
        <a:p>
          <a:r>
            <a:rPr kumimoji="1" lang="ja-JP" altLang="en-US" sz="1300">
              <a:latin typeface="ＭＳ Ｐゴシック" panose="020B0600070205080204" pitchFamily="50" charset="-128"/>
              <a:ea typeface="ＭＳ Ｐゴシック" panose="020B0600070205080204" pitchFamily="50" charset="-128"/>
            </a:rPr>
            <a:t>　普通建設事業費は、津波避難施設整備事業によって増加したものであり、公債費が増加しているのは防災対策事業の財源である地方債の元金償還開始により増加しているのもである。また、積立金が増加しているのは、財政調整基金やふるさと納税の好調によるふるさと白浜応援基金積立金の増加によるもの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8C02900-42DC-4F26-9D46-63F69A72C11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B42C77C2-FC17-4279-84F1-E72AC629B43C}"/>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15339031-F936-4624-9766-D6264DBAE72A}"/>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8664FD81-D28E-46E4-B07B-302952E4A0E6}"/>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和歌山県白浜町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75AFAF8-9542-42D9-8FA8-9BD14FC1BE9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C44E05F-EDEF-4DB9-BF3D-37C9638E261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43D506F-6552-4024-8A31-9E968FC264A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31CA0E8-A089-4795-A2C3-D04C73085C7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921894B-8271-4512-9B3C-8313BD8B056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A49F7422-70BD-40F2-8AAF-6E890303F675}"/>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19,753
19,234
200.99
14,282,397
14,041,300
128,757
7,582,344
14,538,777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E33E1EE-6349-4FB0-9440-A0A4B5492F5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332263A-04CB-4632-BBA0-E9562C2402E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D1E2E03-6B81-4F48-9897-1E60F576A0F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17.7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BC238F6-E2BB-4DD1-880E-3D5366B4B14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A8D43A8-0544-47B9-9EBB-3EC252BB5BE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6D75A47-236F-45FD-9A04-F5E056B66431}"/>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E98FB2AE-3A7F-45E7-9862-5F4BCBF05522}"/>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65D0DEFB-C4F2-46D7-9C65-C2ADAC84A056}"/>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7E5F302C-EECA-447D-9547-AC8FDC4625B8}"/>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B0406E6-1387-4BAD-BBD2-7428E3CDC29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AB78AC07-E1CE-45C5-87C2-713CE4B300E4}"/>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82CB555C-37E9-44E7-84C2-E0DB0B271BC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7C19E0F3-CF67-4310-B80D-28B739D6BF4C}"/>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2C6A4878-82C5-4631-BF7A-DF24A200A71F}"/>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A857E4A-892C-47CF-B70A-A54B946F8C2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7E78BFE0-FF76-40AC-AF70-5C748C0F89FD}"/>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6B1ABC1-A1DF-4CB7-AD09-BAC328B1EA5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49FBA57D-418D-4A14-80A0-554A30585AC6}"/>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BB39D81D-D30C-465E-A6C1-3015F224AF08}"/>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885ADA9C-B05A-461A-8127-0918C3C46176}"/>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C7872A3B-0E61-4373-8AF7-A41A79064BF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BC798761-D2CD-43BC-B6E9-2727494DB174}"/>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62354ECC-CE8A-4E5D-B35F-AAEDE6B223B5}"/>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D51018AC-971D-4F3D-ACF3-BAE5E220ED1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71F1187E-7A33-4DA2-AFC4-73D7E38DD539}"/>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328EF061-AA71-4E9C-A47D-7F20FB3DC7CD}"/>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12A0DC6E-AE40-4E16-BE27-D76FFBC48F61}"/>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C9C8AEFD-93A2-44D5-B32C-4959F86B1BD2}"/>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7138F734-875F-4748-ACF5-18A0389586EF}"/>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D51E965B-8185-4AF5-8E51-EE28E2191E95}"/>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7F16FD4C-F572-4893-AF39-173C7B61C847}"/>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84552423-4468-46D8-A752-58741BD8F065}"/>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1B0A33A2-DEC5-4938-BAB9-C28AB60D0EF4}"/>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C77AEA65-2731-47A6-B8F1-B9DBD2058111}"/>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2A6251E9-11CF-4F23-967C-471D58008169}"/>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26E81B8B-FB25-4DC9-839C-D697FA80CD4C}"/>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B2D05B15-9A2F-414B-AEEB-C36F2A1A6EA4}"/>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A7E71A91-0011-4C3D-9FEF-1E69FF26E31C}"/>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1D5C7C05-63F3-47B7-9601-4DF81F05FD1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E07034AE-5E9C-4EEE-9F45-30F9A544DB86}"/>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41BF8E43-62BF-4C87-A7EA-59CE105DC0DD}"/>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1DC654D4-D9B9-412D-A06A-EE371D6EB425}"/>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27E7A0DA-C834-47E7-867E-E694D5481294}"/>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2CFCB6D6-3465-4B20-A0A1-CCC66FDD49D8}"/>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E14E3EC6-1FC9-4EC1-A116-A765D406B951}"/>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D7877E1E-3D09-4B75-BCEA-AD145E609D98}"/>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5E6EF175-A1DF-43EA-AF91-D489D8E2C14D}"/>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73AD23A3-838E-4939-B3BA-1444326E8A39}"/>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AD1982E6-E73E-4E84-B740-C31616DBFD4C}"/>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81026</xdr:rowOff>
    </xdr:from>
    <xdr:to>
      <xdr:col>24</xdr:col>
      <xdr:colOff>63500</xdr:colOff>
      <xdr:row>34</xdr:row>
      <xdr:rowOff>8255</xdr:rowOff>
    </xdr:to>
    <xdr:cxnSp macro="">
      <xdr:nvCxnSpPr>
        <xdr:cNvPr id="61" name="直線コネクタ 60">
          <a:extLst>
            <a:ext uri="{FF2B5EF4-FFF2-40B4-BE49-F238E27FC236}">
              <a16:creationId xmlns:a16="http://schemas.microsoft.com/office/drawing/2014/main" id="{5A496B55-F81F-4DD5-A291-A9E70B5C49ED}"/>
            </a:ext>
          </a:extLst>
        </xdr:cNvPr>
        <xdr:cNvCxnSpPr/>
      </xdr:nvCxnSpPr>
      <xdr:spPr>
        <a:xfrm flipV="1">
          <a:off x="3797300" y="5738876"/>
          <a:ext cx="838200" cy="98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EB9F4CD9-1400-40C2-96A4-2BFBC72BAC9B}"/>
            </a:ext>
          </a:extLst>
        </xdr:cNvPr>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4484CC5A-7BDC-4615-86CF-365AFAFA5CF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8255</xdr:rowOff>
    </xdr:from>
    <xdr:to>
      <xdr:col>19</xdr:col>
      <xdr:colOff>177800</xdr:colOff>
      <xdr:row>34</xdr:row>
      <xdr:rowOff>122174</xdr:rowOff>
    </xdr:to>
    <xdr:cxnSp macro="">
      <xdr:nvCxnSpPr>
        <xdr:cNvPr id="64" name="直線コネクタ 63">
          <a:extLst>
            <a:ext uri="{FF2B5EF4-FFF2-40B4-BE49-F238E27FC236}">
              <a16:creationId xmlns:a16="http://schemas.microsoft.com/office/drawing/2014/main" id="{B26ACEE3-FBF9-4920-B0A8-BCCB45E1AEEF}"/>
            </a:ext>
          </a:extLst>
        </xdr:cNvPr>
        <xdr:cNvCxnSpPr/>
      </xdr:nvCxnSpPr>
      <xdr:spPr>
        <a:xfrm flipV="1">
          <a:off x="2908300" y="5837555"/>
          <a:ext cx="889000" cy="11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149FC17B-7B31-4C55-AEED-B9D355A4D94B}"/>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89044</xdr:rowOff>
    </xdr:from>
    <xdr:ext cx="469744" cy="259045"/>
    <xdr:sp macro="" textlink="">
      <xdr:nvSpPr>
        <xdr:cNvPr id="66" name="テキスト ボックス 65">
          <a:extLst>
            <a:ext uri="{FF2B5EF4-FFF2-40B4-BE49-F238E27FC236}">
              <a16:creationId xmlns:a16="http://schemas.microsoft.com/office/drawing/2014/main" id="{B9C52BBC-5433-457F-B15B-B2AEE6ECE8C0}"/>
            </a:ext>
          </a:extLst>
        </xdr:cNvPr>
        <xdr:cNvSpPr txBox="1"/>
      </xdr:nvSpPr>
      <xdr:spPr>
        <a:xfrm>
          <a:off x="3562428" y="608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145415</xdr:rowOff>
    </xdr:from>
    <xdr:to>
      <xdr:col>15</xdr:col>
      <xdr:colOff>50800</xdr:colOff>
      <xdr:row>34</xdr:row>
      <xdr:rowOff>122174</xdr:rowOff>
    </xdr:to>
    <xdr:cxnSp macro="">
      <xdr:nvCxnSpPr>
        <xdr:cNvPr id="67" name="直線コネクタ 66">
          <a:extLst>
            <a:ext uri="{FF2B5EF4-FFF2-40B4-BE49-F238E27FC236}">
              <a16:creationId xmlns:a16="http://schemas.microsoft.com/office/drawing/2014/main" id="{B1A7BD4F-58BC-43BB-9EEE-F1E861BCD8D9}"/>
            </a:ext>
          </a:extLst>
        </xdr:cNvPr>
        <xdr:cNvCxnSpPr/>
      </xdr:nvCxnSpPr>
      <xdr:spPr>
        <a:xfrm>
          <a:off x="2019300" y="5631815"/>
          <a:ext cx="889000" cy="31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5C02E5DD-3E90-4E90-9FB0-53373FAD66C8}"/>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EFB80839-E011-4192-91AA-464456D374C2}"/>
            </a:ext>
          </a:extLst>
        </xdr:cNvPr>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145415</xdr:rowOff>
    </xdr:from>
    <xdr:to>
      <xdr:col>10</xdr:col>
      <xdr:colOff>114300</xdr:colOff>
      <xdr:row>33</xdr:row>
      <xdr:rowOff>149606</xdr:rowOff>
    </xdr:to>
    <xdr:cxnSp macro="">
      <xdr:nvCxnSpPr>
        <xdr:cNvPr id="70" name="直線コネクタ 69">
          <a:extLst>
            <a:ext uri="{FF2B5EF4-FFF2-40B4-BE49-F238E27FC236}">
              <a16:creationId xmlns:a16="http://schemas.microsoft.com/office/drawing/2014/main" id="{684C4114-D0A9-4DF7-AC2D-DDE974BCA053}"/>
            </a:ext>
          </a:extLst>
        </xdr:cNvPr>
        <xdr:cNvCxnSpPr/>
      </xdr:nvCxnSpPr>
      <xdr:spPr>
        <a:xfrm flipV="1">
          <a:off x="1130300" y="5631815"/>
          <a:ext cx="889000" cy="175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81C65155-0985-463D-AFFA-D213F542FDF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0968CB16-C3AE-431E-BF76-C682869E891D}"/>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900D7B77-E381-4A91-8C77-3068177056C9}"/>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A28F824-A613-497E-95ED-AB30656E03AB}"/>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725834B0-ED3D-4F4B-BA56-C1B010D3213B}"/>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F68048CA-A76A-48DA-A751-6AB8BA798A79}"/>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B507C4B3-9427-44EE-A85E-4F0AE4E7E56E}"/>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9ED0881C-7595-4297-AC77-902D719B778D}"/>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CE2B9ED6-8F24-4008-9022-1C51A95A5332}"/>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30226</xdr:rowOff>
    </xdr:from>
    <xdr:to>
      <xdr:col>24</xdr:col>
      <xdr:colOff>114300</xdr:colOff>
      <xdr:row>33</xdr:row>
      <xdr:rowOff>131826</xdr:rowOff>
    </xdr:to>
    <xdr:sp macro="" textlink="">
      <xdr:nvSpPr>
        <xdr:cNvPr id="80" name="楕円 79">
          <a:extLst>
            <a:ext uri="{FF2B5EF4-FFF2-40B4-BE49-F238E27FC236}">
              <a16:creationId xmlns:a16="http://schemas.microsoft.com/office/drawing/2014/main" id="{5F17DC15-37D0-4FD3-A906-95C9EC41B83E}"/>
            </a:ext>
          </a:extLst>
        </xdr:cNvPr>
        <xdr:cNvSpPr/>
      </xdr:nvSpPr>
      <xdr:spPr>
        <a:xfrm>
          <a:off x="4584700" y="568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53103</xdr:rowOff>
    </xdr:from>
    <xdr:ext cx="469744" cy="259045"/>
    <xdr:sp macro="" textlink="">
      <xdr:nvSpPr>
        <xdr:cNvPr id="81" name="議会費該当値テキスト">
          <a:extLst>
            <a:ext uri="{FF2B5EF4-FFF2-40B4-BE49-F238E27FC236}">
              <a16:creationId xmlns:a16="http://schemas.microsoft.com/office/drawing/2014/main" id="{F8F94AC5-8AAE-49BB-A40F-E4B25979A3CF}"/>
            </a:ext>
          </a:extLst>
        </xdr:cNvPr>
        <xdr:cNvSpPr txBox="1"/>
      </xdr:nvSpPr>
      <xdr:spPr>
        <a:xfrm>
          <a:off x="4686300" y="5539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128905</xdr:rowOff>
    </xdr:from>
    <xdr:to>
      <xdr:col>20</xdr:col>
      <xdr:colOff>38100</xdr:colOff>
      <xdr:row>34</xdr:row>
      <xdr:rowOff>59055</xdr:rowOff>
    </xdr:to>
    <xdr:sp macro="" textlink="">
      <xdr:nvSpPr>
        <xdr:cNvPr id="82" name="楕円 81">
          <a:extLst>
            <a:ext uri="{FF2B5EF4-FFF2-40B4-BE49-F238E27FC236}">
              <a16:creationId xmlns:a16="http://schemas.microsoft.com/office/drawing/2014/main" id="{886B13DF-4AF1-4483-8FDE-63881F831035}"/>
            </a:ext>
          </a:extLst>
        </xdr:cNvPr>
        <xdr:cNvSpPr/>
      </xdr:nvSpPr>
      <xdr:spPr>
        <a:xfrm>
          <a:off x="3746500" y="578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75582</xdr:rowOff>
    </xdr:from>
    <xdr:ext cx="469744" cy="259045"/>
    <xdr:sp macro="" textlink="">
      <xdr:nvSpPr>
        <xdr:cNvPr id="83" name="テキスト ボックス 82">
          <a:extLst>
            <a:ext uri="{FF2B5EF4-FFF2-40B4-BE49-F238E27FC236}">
              <a16:creationId xmlns:a16="http://schemas.microsoft.com/office/drawing/2014/main" id="{2DC7AA20-8412-46DB-ADAC-DCB7A60A4DCC}"/>
            </a:ext>
          </a:extLst>
        </xdr:cNvPr>
        <xdr:cNvSpPr txBox="1"/>
      </xdr:nvSpPr>
      <xdr:spPr>
        <a:xfrm>
          <a:off x="3562428" y="5561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71374</xdr:rowOff>
    </xdr:from>
    <xdr:to>
      <xdr:col>15</xdr:col>
      <xdr:colOff>101600</xdr:colOff>
      <xdr:row>35</xdr:row>
      <xdr:rowOff>1524</xdr:rowOff>
    </xdr:to>
    <xdr:sp macro="" textlink="">
      <xdr:nvSpPr>
        <xdr:cNvPr id="84" name="楕円 83">
          <a:extLst>
            <a:ext uri="{FF2B5EF4-FFF2-40B4-BE49-F238E27FC236}">
              <a16:creationId xmlns:a16="http://schemas.microsoft.com/office/drawing/2014/main" id="{3B438139-73B9-46EE-9D99-BE563E5F284D}"/>
            </a:ext>
          </a:extLst>
        </xdr:cNvPr>
        <xdr:cNvSpPr/>
      </xdr:nvSpPr>
      <xdr:spPr>
        <a:xfrm>
          <a:off x="2857500" y="590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18051</xdr:rowOff>
    </xdr:from>
    <xdr:ext cx="469744" cy="259045"/>
    <xdr:sp macro="" textlink="">
      <xdr:nvSpPr>
        <xdr:cNvPr id="85" name="テキスト ボックス 84">
          <a:extLst>
            <a:ext uri="{FF2B5EF4-FFF2-40B4-BE49-F238E27FC236}">
              <a16:creationId xmlns:a16="http://schemas.microsoft.com/office/drawing/2014/main" id="{577860E9-D7EC-47B2-ABAF-B97A0125C21C}"/>
            </a:ext>
          </a:extLst>
        </xdr:cNvPr>
        <xdr:cNvSpPr txBox="1"/>
      </xdr:nvSpPr>
      <xdr:spPr>
        <a:xfrm>
          <a:off x="2673428" y="5675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94615</xdr:rowOff>
    </xdr:from>
    <xdr:to>
      <xdr:col>10</xdr:col>
      <xdr:colOff>165100</xdr:colOff>
      <xdr:row>33</xdr:row>
      <xdr:rowOff>24765</xdr:rowOff>
    </xdr:to>
    <xdr:sp macro="" textlink="">
      <xdr:nvSpPr>
        <xdr:cNvPr id="86" name="楕円 85">
          <a:extLst>
            <a:ext uri="{FF2B5EF4-FFF2-40B4-BE49-F238E27FC236}">
              <a16:creationId xmlns:a16="http://schemas.microsoft.com/office/drawing/2014/main" id="{A3703A16-E855-487C-BD03-09F5330ADBE7}"/>
            </a:ext>
          </a:extLst>
        </xdr:cNvPr>
        <xdr:cNvSpPr/>
      </xdr:nvSpPr>
      <xdr:spPr>
        <a:xfrm>
          <a:off x="1968500" y="558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41292</xdr:rowOff>
    </xdr:from>
    <xdr:ext cx="469744" cy="259045"/>
    <xdr:sp macro="" textlink="">
      <xdr:nvSpPr>
        <xdr:cNvPr id="87" name="テキスト ボックス 86">
          <a:extLst>
            <a:ext uri="{FF2B5EF4-FFF2-40B4-BE49-F238E27FC236}">
              <a16:creationId xmlns:a16="http://schemas.microsoft.com/office/drawing/2014/main" id="{30D124CB-FD23-4996-9C0F-8DDE21BA326A}"/>
            </a:ext>
          </a:extLst>
        </xdr:cNvPr>
        <xdr:cNvSpPr txBox="1"/>
      </xdr:nvSpPr>
      <xdr:spPr>
        <a:xfrm>
          <a:off x="1784428" y="5356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98806</xdr:rowOff>
    </xdr:from>
    <xdr:to>
      <xdr:col>6</xdr:col>
      <xdr:colOff>38100</xdr:colOff>
      <xdr:row>34</xdr:row>
      <xdr:rowOff>28956</xdr:rowOff>
    </xdr:to>
    <xdr:sp macro="" textlink="">
      <xdr:nvSpPr>
        <xdr:cNvPr id="88" name="楕円 87">
          <a:extLst>
            <a:ext uri="{FF2B5EF4-FFF2-40B4-BE49-F238E27FC236}">
              <a16:creationId xmlns:a16="http://schemas.microsoft.com/office/drawing/2014/main" id="{582B7BD4-E958-4EC0-A9B1-5EDC22C25FD1}"/>
            </a:ext>
          </a:extLst>
        </xdr:cNvPr>
        <xdr:cNvSpPr/>
      </xdr:nvSpPr>
      <xdr:spPr>
        <a:xfrm>
          <a:off x="1079500" y="575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45483</xdr:rowOff>
    </xdr:from>
    <xdr:ext cx="469744" cy="259045"/>
    <xdr:sp macro="" textlink="">
      <xdr:nvSpPr>
        <xdr:cNvPr id="89" name="テキスト ボックス 88">
          <a:extLst>
            <a:ext uri="{FF2B5EF4-FFF2-40B4-BE49-F238E27FC236}">
              <a16:creationId xmlns:a16="http://schemas.microsoft.com/office/drawing/2014/main" id="{08F88C65-19EB-4B89-8EC5-0F5D26A7F9EC}"/>
            </a:ext>
          </a:extLst>
        </xdr:cNvPr>
        <xdr:cNvSpPr txBox="1"/>
      </xdr:nvSpPr>
      <xdr:spPr>
        <a:xfrm>
          <a:off x="895428" y="5531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C9A2B891-9819-47A4-B7E5-E78293C4487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6201D730-FCE9-456A-89D4-B6EA45159413}"/>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E200B330-4D19-437D-A04C-B9CF7EA856E1}"/>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7759934C-AF5D-457D-BDC8-E0F100B84616}"/>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DC8E22B5-9518-4EEC-991C-0520C220052F}"/>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ACEDDD84-0E04-4CA6-852E-339378D72367}"/>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2F0F9AA4-ED97-4BB7-8BE7-55E80C11EFDE}"/>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64296EF7-2DBE-4851-9B70-9E9A8D7B17F1}"/>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1DD98FAC-D792-4017-9B59-58E556AFD0CB}"/>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9F6B57B1-42FE-463F-8D5D-6C5111F34C91}"/>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70F278D1-28DC-4391-A4D9-2C41510DC2B4}"/>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47DCFCCF-A8B6-4877-AA56-F9B2DC206969}"/>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312481F5-6D28-4A53-80E7-9F6FFDBA8DC2}"/>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73B68389-509B-45E5-AE83-CEAC302C5138}"/>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97BE5B09-3FBD-48AD-8C47-234C5E400BE3}"/>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46ACDD3D-629C-4021-8686-3859AF081683}"/>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65F942EC-E27C-4CF1-98E6-601503B5C178}"/>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F0D3C978-BCB7-462A-944E-B096F1CABEFB}"/>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9C026E4C-E8D1-4428-AD5E-1B77FACD3043}"/>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94490F2D-33B7-4D08-BB0F-53E082D95C66}"/>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D226A639-6207-45BB-BD78-0D1BA6CA6A01}"/>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A2AC909C-C954-451A-AAEC-70C40F3585F6}"/>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5FE5ED44-FD5A-4981-B4B0-6267F40B6F4B}"/>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152DDBF1-01E7-4765-8361-4708FB7D53DE}"/>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734CE925-9E34-44DC-A6A9-AB583E83C0C7}"/>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215040B6-01D8-42F1-96C1-BFA1D68BDA3C}"/>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546D5080-59D5-4ED8-B6DC-23E1604B22A7}"/>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5FACA5C6-2970-4375-A65B-A5DDD5F98058}"/>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71364</xdr:rowOff>
    </xdr:from>
    <xdr:to>
      <xdr:col>24</xdr:col>
      <xdr:colOff>63500</xdr:colOff>
      <xdr:row>56</xdr:row>
      <xdr:rowOff>114116</xdr:rowOff>
    </xdr:to>
    <xdr:cxnSp macro="">
      <xdr:nvCxnSpPr>
        <xdr:cNvPr id="118" name="直線コネクタ 117">
          <a:extLst>
            <a:ext uri="{FF2B5EF4-FFF2-40B4-BE49-F238E27FC236}">
              <a16:creationId xmlns:a16="http://schemas.microsoft.com/office/drawing/2014/main" id="{6D5AEEC5-6CFA-4D1A-9CD8-DAF79C07A760}"/>
            </a:ext>
          </a:extLst>
        </xdr:cNvPr>
        <xdr:cNvCxnSpPr/>
      </xdr:nvCxnSpPr>
      <xdr:spPr>
        <a:xfrm flipV="1">
          <a:off x="3797300" y="9672564"/>
          <a:ext cx="838200" cy="42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28260</xdr:rowOff>
    </xdr:from>
    <xdr:ext cx="534377" cy="259045"/>
    <xdr:sp macro="" textlink="">
      <xdr:nvSpPr>
        <xdr:cNvPr id="119" name="総務費平均値テキスト">
          <a:extLst>
            <a:ext uri="{FF2B5EF4-FFF2-40B4-BE49-F238E27FC236}">
              <a16:creationId xmlns:a16="http://schemas.microsoft.com/office/drawing/2014/main" id="{0F8DCF40-A429-407C-909A-1B9F0E25050C}"/>
            </a:ext>
          </a:extLst>
        </xdr:cNvPr>
        <xdr:cNvSpPr txBox="1"/>
      </xdr:nvSpPr>
      <xdr:spPr>
        <a:xfrm>
          <a:off x="4686300" y="9800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66617D8A-F48F-423D-8043-43AD1A501DC1}"/>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114116</xdr:rowOff>
    </xdr:from>
    <xdr:to>
      <xdr:col>19</xdr:col>
      <xdr:colOff>177800</xdr:colOff>
      <xdr:row>56</xdr:row>
      <xdr:rowOff>145099</xdr:rowOff>
    </xdr:to>
    <xdr:cxnSp macro="">
      <xdr:nvCxnSpPr>
        <xdr:cNvPr id="121" name="直線コネクタ 120">
          <a:extLst>
            <a:ext uri="{FF2B5EF4-FFF2-40B4-BE49-F238E27FC236}">
              <a16:creationId xmlns:a16="http://schemas.microsoft.com/office/drawing/2014/main" id="{FD02313E-768B-42C0-9016-C3ABB59432AF}"/>
            </a:ext>
          </a:extLst>
        </xdr:cNvPr>
        <xdr:cNvCxnSpPr/>
      </xdr:nvCxnSpPr>
      <xdr:spPr>
        <a:xfrm flipV="1">
          <a:off x="2908300" y="9715316"/>
          <a:ext cx="889000" cy="30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446A9B5A-572B-4137-8F7D-9A3702287FE7}"/>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167644</xdr:rowOff>
    </xdr:from>
    <xdr:ext cx="534377" cy="259045"/>
    <xdr:sp macro="" textlink="">
      <xdr:nvSpPr>
        <xdr:cNvPr id="123" name="テキスト ボックス 122">
          <a:extLst>
            <a:ext uri="{FF2B5EF4-FFF2-40B4-BE49-F238E27FC236}">
              <a16:creationId xmlns:a16="http://schemas.microsoft.com/office/drawing/2014/main" id="{0F88CF1E-B128-4817-8857-EE4097DD8D20}"/>
            </a:ext>
          </a:extLst>
        </xdr:cNvPr>
        <xdr:cNvSpPr txBox="1"/>
      </xdr:nvSpPr>
      <xdr:spPr>
        <a:xfrm>
          <a:off x="3530111" y="994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145099</xdr:rowOff>
    </xdr:from>
    <xdr:to>
      <xdr:col>15</xdr:col>
      <xdr:colOff>50800</xdr:colOff>
      <xdr:row>57</xdr:row>
      <xdr:rowOff>99733</xdr:rowOff>
    </xdr:to>
    <xdr:cxnSp macro="">
      <xdr:nvCxnSpPr>
        <xdr:cNvPr id="124" name="直線コネクタ 123">
          <a:extLst>
            <a:ext uri="{FF2B5EF4-FFF2-40B4-BE49-F238E27FC236}">
              <a16:creationId xmlns:a16="http://schemas.microsoft.com/office/drawing/2014/main" id="{55938CDC-EB13-4083-8FBE-DC5B27A96211}"/>
            </a:ext>
          </a:extLst>
        </xdr:cNvPr>
        <xdr:cNvCxnSpPr/>
      </xdr:nvCxnSpPr>
      <xdr:spPr>
        <a:xfrm flipV="1">
          <a:off x="2019300" y="9746299"/>
          <a:ext cx="889000" cy="126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2D53ABE9-CDDC-45A2-88AB-37B0C674894C}"/>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161556</xdr:rowOff>
    </xdr:from>
    <xdr:ext cx="534377" cy="259045"/>
    <xdr:sp macro="" textlink="">
      <xdr:nvSpPr>
        <xdr:cNvPr id="126" name="テキスト ボックス 125">
          <a:extLst>
            <a:ext uri="{FF2B5EF4-FFF2-40B4-BE49-F238E27FC236}">
              <a16:creationId xmlns:a16="http://schemas.microsoft.com/office/drawing/2014/main" id="{6E1CB76D-5C33-4743-A612-87BB3A421FE9}"/>
            </a:ext>
          </a:extLst>
        </xdr:cNvPr>
        <xdr:cNvSpPr txBox="1"/>
      </xdr:nvSpPr>
      <xdr:spPr>
        <a:xfrm>
          <a:off x="2641111" y="993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76427</xdr:rowOff>
    </xdr:from>
    <xdr:to>
      <xdr:col>10</xdr:col>
      <xdr:colOff>114300</xdr:colOff>
      <xdr:row>57</xdr:row>
      <xdr:rowOff>99733</xdr:rowOff>
    </xdr:to>
    <xdr:cxnSp macro="">
      <xdr:nvCxnSpPr>
        <xdr:cNvPr id="127" name="直線コネクタ 126">
          <a:extLst>
            <a:ext uri="{FF2B5EF4-FFF2-40B4-BE49-F238E27FC236}">
              <a16:creationId xmlns:a16="http://schemas.microsoft.com/office/drawing/2014/main" id="{76D160FA-BCBA-48BE-8CD3-B2BDB607E369}"/>
            </a:ext>
          </a:extLst>
        </xdr:cNvPr>
        <xdr:cNvCxnSpPr/>
      </xdr:nvCxnSpPr>
      <xdr:spPr>
        <a:xfrm>
          <a:off x="1130300" y="9506177"/>
          <a:ext cx="889000" cy="366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F1FF2332-D8B5-4021-BCED-22AFC394B26E}"/>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153619</xdr:rowOff>
    </xdr:from>
    <xdr:ext cx="534377" cy="259045"/>
    <xdr:sp macro="" textlink="">
      <xdr:nvSpPr>
        <xdr:cNvPr id="129" name="テキスト ボックス 128">
          <a:extLst>
            <a:ext uri="{FF2B5EF4-FFF2-40B4-BE49-F238E27FC236}">
              <a16:creationId xmlns:a16="http://schemas.microsoft.com/office/drawing/2014/main" id="{4D9A77B1-5776-4916-8DC9-3A6EC8BA5163}"/>
            </a:ext>
          </a:extLst>
        </xdr:cNvPr>
        <xdr:cNvSpPr txBox="1"/>
      </xdr:nvSpPr>
      <xdr:spPr>
        <a:xfrm>
          <a:off x="1752111" y="992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762D1F4A-8D93-4EB7-BE75-90783F1E872C}"/>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160363</xdr:rowOff>
    </xdr:from>
    <xdr:ext cx="599010" cy="259045"/>
    <xdr:sp macro="" textlink="">
      <xdr:nvSpPr>
        <xdr:cNvPr id="131" name="テキスト ボックス 130">
          <a:extLst>
            <a:ext uri="{FF2B5EF4-FFF2-40B4-BE49-F238E27FC236}">
              <a16:creationId xmlns:a16="http://schemas.microsoft.com/office/drawing/2014/main" id="{F695B343-A90E-4847-913E-1D0AB38DC30E}"/>
            </a:ext>
          </a:extLst>
        </xdr:cNvPr>
        <xdr:cNvSpPr txBox="1"/>
      </xdr:nvSpPr>
      <xdr:spPr>
        <a:xfrm>
          <a:off x="830795" y="9590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2EC5B0FD-D375-4F74-A274-5F4E6729E02F}"/>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5CF71C84-63FF-4B51-AE79-47005F32E9AE}"/>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6A532EE-AB29-430F-A3CA-DA2BBC0B2864}"/>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BC5FE5CC-BE29-4DA4-87E4-4F6D741CEB74}"/>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B619C15E-FD44-4B58-A1CE-705A20A3A9F7}"/>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20564</xdr:rowOff>
    </xdr:from>
    <xdr:to>
      <xdr:col>24</xdr:col>
      <xdr:colOff>114300</xdr:colOff>
      <xdr:row>56</xdr:row>
      <xdr:rowOff>122164</xdr:rowOff>
    </xdr:to>
    <xdr:sp macro="" textlink="">
      <xdr:nvSpPr>
        <xdr:cNvPr id="137" name="楕円 136">
          <a:extLst>
            <a:ext uri="{FF2B5EF4-FFF2-40B4-BE49-F238E27FC236}">
              <a16:creationId xmlns:a16="http://schemas.microsoft.com/office/drawing/2014/main" id="{55E6A2C4-D940-4909-AD66-B2CC295BB555}"/>
            </a:ext>
          </a:extLst>
        </xdr:cNvPr>
        <xdr:cNvSpPr/>
      </xdr:nvSpPr>
      <xdr:spPr>
        <a:xfrm>
          <a:off x="4584700" y="962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43441</xdr:rowOff>
    </xdr:from>
    <xdr:ext cx="599010" cy="259045"/>
    <xdr:sp macro="" textlink="">
      <xdr:nvSpPr>
        <xdr:cNvPr id="138" name="総務費該当値テキスト">
          <a:extLst>
            <a:ext uri="{FF2B5EF4-FFF2-40B4-BE49-F238E27FC236}">
              <a16:creationId xmlns:a16="http://schemas.microsoft.com/office/drawing/2014/main" id="{83FC85A1-E4E2-4720-A7DC-9BA0722CC134}"/>
            </a:ext>
          </a:extLst>
        </xdr:cNvPr>
        <xdr:cNvSpPr txBox="1"/>
      </xdr:nvSpPr>
      <xdr:spPr>
        <a:xfrm>
          <a:off x="4686300" y="9473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63316</xdr:rowOff>
    </xdr:from>
    <xdr:to>
      <xdr:col>20</xdr:col>
      <xdr:colOff>38100</xdr:colOff>
      <xdr:row>56</xdr:row>
      <xdr:rowOff>164916</xdr:rowOff>
    </xdr:to>
    <xdr:sp macro="" textlink="">
      <xdr:nvSpPr>
        <xdr:cNvPr id="139" name="楕円 138">
          <a:extLst>
            <a:ext uri="{FF2B5EF4-FFF2-40B4-BE49-F238E27FC236}">
              <a16:creationId xmlns:a16="http://schemas.microsoft.com/office/drawing/2014/main" id="{7CB0DE0E-3BC3-4590-9860-8F8BE90FB026}"/>
            </a:ext>
          </a:extLst>
        </xdr:cNvPr>
        <xdr:cNvSpPr/>
      </xdr:nvSpPr>
      <xdr:spPr>
        <a:xfrm>
          <a:off x="3746500" y="966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9993</xdr:rowOff>
    </xdr:from>
    <xdr:ext cx="599010" cy="259045"/>
    <xdr:sp macro="" textlink="">
      <xdr:nvSpPr>
        <xdr:cNvPr id="140" name="テキスト ボックス 139">
          <a:extLst>
            <a:ext uri="{FF2B5EF4-FFF2-40B4-BE49-F238E27FC236}">
              <a16:creationId xmlns:a16="http://schemas.microsoft.com/office/drawing/2014/main" id="{4ADDE035-C306-4E72-A9C9-8A87E24FC62C}"/>
            </a:ext>
          </a:extLst>
        </xdr:cNvPr>
        <xdr:cNvSpPr txBox="1"/>
      </xdr:nvSpPr>
      <xdr:spPr>
        <a:xfrm>
          <a:off x="3497795" y="9439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94299</xdr:rowOff>
    </xdr:from>
    <xdr:to>
      <xdr:col>15</xdr:col>
      <xdr:colOff>101600</xdr:colOff>
      <xdr:row>57</xdr:row>
      <xdr:rowOff>24449</xdr:rowOff>
    </xdr:to>
    <xdr:sp macro="" textlink="">
      <xdr:nvSpPr>
        <xdr:cNvPr id="141" name="楕円 140">
          <a:extLst>
            <a:ext uri="{FF2B5EF4-FFF2-40B4-BE49-F238E27FC236}">
              <a16:creationId xmlns:a16="http://schemas.microsoft.com/office/drawing/2014/main" id="{C2571E21-D524-4B74-A0C5-9289C2CACF74}"/>
            </a:ext>
          </a:extLst>
        </xdr:cNvPr>
        <xdr:cNvSpPr/>
      </xdr:nvSpPr>
      <xdr:spPr>
        <a:xfrm>
          <a:off x="2857500" y="9695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40976</xdr:rowOff>
    </xdr:from>
    <xdr:ext cx="599010" cy="259045"/>
    <xdr:sp macro="" textlink="">
      <xdr:nvSpPr>
        <xdr:cNvPr id="142" name="テキスト ボックス 141">
          <a:extLst>
            <a:ext uri="{FF2B5EF4-FFF2-40B4-BE49-F238E27FC236}">
              <a16:creationId xmlns:a16="http://schemas.microsoft.com/office/drawing/2014/main" id="{8EBA313C-53B4-4CE7-B507-BB940D6DDEC2}"/>
            </a:ext>
          </a:extLst>
        </xdr:cNvPr>
        <xdr:cNvSpPr txBox="1"/>
      </xdr:nvSpPr>
      <xdr:spPr>
        <a:xfrm>
          <a:off x="2608795" y="9470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48933</xdr:rowOff>
    </xdr:from>
    <xdr:to>
      <xdr:col>10</xdr:col>
      <xdr:colOff>165100</xdr:colOff>
      <xdr:row>57</xdr:row>
      <xdr:rowOff>150533</xdr:rowOff>
    </xdr:to>
    <xdr:sp macro="" textlink="">
      <xdr:nvSpPr>
        <xdr:cNvPr id="143" name="楕円 142">
          <a:extLst>
            <a:ext uri="{FF2B5EF4-FFF2-40B4-BE49-F238E27FC236}">
              <a16:creationId xmlns:a16="http://schemas.microsoft.com/office/drawing/2014/main" id="{17FBA562-D24B-450A-9AEE-09E48032311A}"/>
            </a:ext>
          </a:extLst>
        </xdr:cNvPr>
        <xdr:cNvSpPr/>
      </xdr:nvSpPr>
      <xdr:spPr>
        <a:xfrm>
          <a:off x="1968500" y="9821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167060</xdr:rowOff>
    </xdr:from>
    <xdr:ext cx="534377" cy="259045"/>
    <xdr:sp macro="" textlink="">
      <xdr:nvSpPr>
        <xdr:cNvPr id="144" name="テキスト ボックス 143">
          <a:extLst>
            <a:ext uri="{FF2B5EF4-FFF2-40B4-BE49-F238E27FC236}">
              <a16:creationId xmlns:a16="http://schemas.microsoft.com/office/drawing/2014/main" id="{506C7426-7DFF-4620-8002-D9D117F49F25}"/>
            </a:ext>
          </a:extLst>
        </xdr:cNvPr>
        <xdr:cNvSpPr txBox="1"/>
      </xdr:nvSpPr>
      <xdr:spPr>
        <a:xfrm>
          <a:off x="1752111" y="9596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25627</xdr:rowOff>
    </xdr:from>
    <xdr:to>
      <xdr:col>6</xdr:col>
      <xdr:colOff>38100</xdr:colOff>
      <xdr:row>55</xdr:row>
      <xdr:rowOff>127227</xdr:rowOff>
    </xdr:to>
    <xdr:sp macro="" textlink="">
      <xdr:nvSpPr>
        <xdr:cNvPr id="145" name="楕円 144">
          <a:extLst>
            <a:ext uri="{FF2B5EF4-FFF2-40B4-BE49-F238E27FC236}">
              <a16:creationId xmlns:a16="http://schemas.microsoft.com/office/drawing/2014/main" id="{0C3EF29C-753A-4ED8-BC96-05E866A78B21}"/>
            </a:ext>
          </a:extLst>
        </xdr:cNvPr>
        <xdr:cNvSpPr/>
      </xdr:nvSpPr>
      <xdr:spPr>
        <a:xfrm>
          <a:off x="1079500" y="9455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143754</xdr:rowOff>
    </xdr:from>
    <xdr:ext cx="599010" cy="259045"/>
    <xdr:sp macro="" textlink="">
      <xdr:nvSpPr>
        <xdr:cNvPr id="146" name="テキスト ボックス 145">
          <a:extLst>
            <a:ext uri="{FF2B5EF4-FFF2-40B4-BE49-F238E27FC236}">
              <a16:creationId xmlns:a16="http://schemas.microsoft.com/office/drawing/2014/main" id="{9612DDDA-BF33-4B86-B7AF-7E8E257DB871}"/>
            </a:ext>
          </a:extLst>
        </xdr:cNvPr>
        <xdr:cNvSpPr txBox="1"/>
      </xdr:nvSpPr>
      <xdr:spPr>
        <a:xfrm>
          <a:off x="830795" y="9230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47C9F121-E30F-410B-A21E-911721E734BE}"/>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25660053-79BB-4C6E-8104-7715295AA656}"/>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BFAAF97D-116F-4014-81DD-CD321A65A883}"/>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D35BF3FD-EEFA-4B78-B57F-E0954DAA5BB8}"/>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8AD01D76-891C-43ED-B9C3-7C83262C3431}"/>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AAB745F5-B22F-4AF7-ACCE-F55E9005E13B}"/>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D69ACF5A-BA6C-42FA-84B0-5816BED02444}"/>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72CDDC5D-A4DE-4F6C-8EE7-3282C52BBAEF}"/>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5DD3BC4E-31F5-4B84-8CFC-20E3A9C7DCDF}"/>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58EB17D3-D293-4FAB-9F9D-6C98C7D4810A}"/>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B5AA9199-E178-4D50-817D-B603B3B2CA9C}"/>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CA83876B-38EE-4903-BCC0-BBCFF0996523}"/>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4DAAF7B7-79E0-4D34-B435-D27A5B08F5BA}"/>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61C64605-E722-4AE3-8C74-51A9069DCF1D}"/>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9980F4FB-60FB-4FE6-A355-22B7E46F9512}"/>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259DC279-E4F1-41A7-B44D-553DDBC7200C}"/>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16453161-82E4-4BAA-8226-59F05AC0FEEA}"/>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9A66F14E-84B7-4D15-BC83-8D638E3BDF2C}"/>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91F37A38-D7F1-40A9-946F-FEF72807125C}"/>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646A5A2E-FCD8-407A-8D4D-D4FDDF4B863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FDD0DCF4-4B2F-43EC-80E2-AA3571AB602E}"/>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7CD45163-2185-438B-BFCF-E0149FC931DF}"/>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48BAB313-8A75-4807-B0DE-8C0223ADBC15}"/>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C54C034C-0243-4D4B-AD64-1354055A18EC}"/>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919D0A8D-D48C-4B52-B2BA-D67091D0F7C9}"/>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C5311333-74C0-4BEE-AA8F-17055511ECBC}"/>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D772AE4E-C716-49A7-9D80-ECEEEC284923}"/>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2FF7B23F-598C-4A7E-8A28-66257692DA73}"/>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6FA220A2-6E16-4299-80A2-C01F70DB752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27694</xdr:rowOff>
    </xdr:from>
    <xdr:to>
      <xdr:col>24</xdr:col>
      <xdr:colOff>63500</xdr:colOff>
      <xdr:row>74</xdr:row>
      <xdr:rowOff>149507</xdr:rowOff>
    </xdr:to>
    <xdr:cxnSp macro="">
      <xdr:nvCxnSpPr>
        <xdr:cNvPr id="176" name="直線コネクタ 175">
          <a:extLst>
            <a:ext uri="{FF2B5EF4-FFF2-40B4-BE49-F238E27FC236}">
              <a16:creationId xmlns:a16="http://schemas.microsoft.com/office/drawing/2014/main" id="{4329AF19-4A60-4EB2-9151-677BE0F0400D}"/>
            </a:ext>
          </a:extLst>
        </xdr:cNvPr>
        <xdr:cNvCxnSpPr/>
      </xdr:nvCxnSpPr>
      <xdr:spPr>
        <a:xfrm flipV="1">
          <a:off x="3797300" y="12714994"/>
          <a:ext cx="838200" cy="121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72356</xdr:rowOff>
    </xdr:from>
    <xdr:ext cx="599010" cy="259045"/>
    <xdr:sp macro="" textlink="">
      <xdr:nvSpPr>
        <xdr:cNvPr id="177" name="民生費平均値テキスト">
          <a:extLst>
            <a:ext uri="{FF2B5EF4-FFF2-40B4-BE49-F238E27FC236}">
              <a16:creationId xmlns:a16="http://schemas.microsoft.com/office/drawing/2014/main" id="{D42C5C19-50E3-4322-85E4-2E19D35421E2}"/>
            </a:ext>
          </a:extLst>
        </xdr:cNvPr>
        <xdr:cNvSpPr txBox="1"/>
      </xdr:nvSpPr>
      <xdr:spPr>
        <a:xfrm>
          <a:off x="4686300" y="12931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DD06A1A4-A541-4022-9DCD-3E6DB9EC9EB8}"/>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105242</xdr:rowOff>
    </xdr:from>
    <xdr:to>
      <xdr:col>19</xdr:col>
      <xdr:colOff>177800</xdr:colOff>
      <xdr:row>74</xdr:row>
      <xdr:rowOff>149507</xdr:rowOff>
    </xdr:to>
    <xdr:cxnSp macro="">
      <xdr:nvCxnSpPr>
        <xdr:cNvPr id="179" name="直線コネクタ 178">
          <a:extLst>
            <a:ext uri="{FF2B5EF4-FFF2-40B4-BE49-F238E27FC236}">
              <a16:creationId xmlns:a16="http://schemas.microsoft.com/office/drawing/2014/main" id="{88FB1C46-B48A-4CEB-ADAA-D3F166014291}"/>
            </a:ext>
          </a:extLst>
        </xdr:cNvPr>
        <xdr:cNvCxnSpPr/>
      </xdr:nvCxnSpPr>
      <xdr:spPr>
        <a:xfrm>
          <a:off x="2908300" y="12792542"/>
          <a:ext cx="889000" cy="44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A1954556-629C-43B3-9623-5947BDD2B40A}"/>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macro="" textlink="">
      <xdr:nvSpPr>
        <xdr:cNvPr id="181" name="テキスト ボックス 180">
          <a:extLst>
            <a:ext uri="{FF2B5EF4-FFF2-40B4-BE49-F238E27FC236}">
              <a16:creationId xmlns:a16="http://schemas.microsoft.com/office/drawing/2014/main" id="{16C3EDE9-61D8-4B83-9808-D69DE6D1C693}"/>
            </a:ext>
          </a:extLst>
        </xdr:cNvPr>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86688</xdr:rowOff>
    </xdr:from>
    <xdr:to>
      <xdr:col>15</xdr:col>
      <xdr:colOff>50800</xdr:colOff>
      <xdr:row>74</xdr:row>
      <xdr:rowOff>105242</xdr:rowOff>
    </xdr:to>
    <xdr:cxnSp macro="">
      <xdr:nvCxnSpPr>
        <xdr:cNvPr id="182" name="直線コネクタ 181">
          <a:extLst>
            <a:ext uri="{FF2B5EF4-FFF2-40B4-BE49-F238E27FC236}">
              <a16:creationId xmlns:a16="http://schemas.microsoft.com/office/drawing/2014/main" id="{FBF1D160-38BB-4D0B-88CB-2D82E794018C}"/>
            </a:ext>
          </a:extLst>
        </xdr:cNvPr>
        <xdr:cNvCxnSpPr/>
      </xdr:nvCxnSpPr>
      <xdr:spPr>
        <a:xfrm>
          <a:off x="2019300" y="12773988"/>
          <a:ext cx="889000" cy="18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DDBE9955-1ACF-4746-9837-EB68F918A942}"/>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26164</xdr:rowOff>
    </xdr:from>
    <xdr:ext cx="599010" cy="259045"/>
    <xdr:sp macro="" textlink="">
      <xdr:nvSpPr>
        <xdr:cNvPr id="184" name="テキスト ボックス 183">
          <a:extLst>
            <a:ext uri="{FF2B5EF4-FFF2-40B4-BE49-F238E27FC236}">
              <a16:creationId xmlns:a16="http://schemas.microsoft.com/office/drawing/2014/main" id="{7475AD4E-C679-400C-8B0D-C48ED91BBDC2}"/>
            </a:ext>
          </a:extLst>
        </xdr:cNvPr>
        <xdr:cNvSpPr txBox="1"/>
      </xdr:nvSpPr>
      <xdr:spPr>
        <a:xfrm>
          <a:off x="2608795" y="1322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86688</xdr:rowOff>
    </xdr:from>
    <xdr:to>
      <xdr:col>10</xdr:col>
      <xdr:colOff>114300</xdr:colOff>
      <xdr:row>76</xdr:row>
      <xdr:rowOff>41013</xdr:rowOff>
    </xdr:to>
    <xdr:cxnSp macro="">
      <xdr:nvCxnSpPr>
        <xdr:cNvPr id="185" name="直線コネクタ 184">
          <a:extLst>
            <a:ext uri="{FF2B5EF4-FFF2-40B4-BE49-F238E27FC236}">
              <a16:creationId xmlns:a16="http://schemas.microsoft.com/office/drawing/2014/main" id="{12BE7A17-ADFD-4EC2-A7C1-18ED0AFE27DC}"/>
            </a:ext>
          </a:extLst>
        </xdr:cNvPr>
        <xdr:cNvCxnSpPr/>
      </xdr:nvCxnSpPr>
      <xdr:spPr>
        <a:xfrm flipV="1">
          <a:off x="1130300" y="12773988"/>
          <a:ext cx="889000" cy="297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135884B5-D0C0-4400-BE67-95620FC458FD}"/>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119623</xdr:rowOff>
    </xdr:from>
    <xdr:ext cx="599010" cy="259045"/>
    <xdr:sp macro="" textlink="">
      <xdr:nvSpPr>
        <xdr:cNvPr id="187" name="テキスト ボックス 186">
          <a:extLst>
            <a:ext uri="{FF2B5EF4-FFF2-40B4-BE49-F238E27FC236}">
              <a16:creationId xmlns:a16="http://schemas.microsoft.com/office/drawing/2014/main" id="{5A279E6F-8D50-4FA7-B47E-74B3B271EFFD}"/>
            </a:ext>
          </a:extLst>
        </xdr:cNvPr>
        <xdr:cNvSpPr txBox="1"/>
      </xdr:nvSpPr>
      <xdr:spPr>
        <a:xfrm>
          <a:off x="1719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8DBE51C4-8833-43BB-BD8E-8B7C446312F7}"/>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macro="" textlink="">
      <xdr:nvSpPr>
        <xdr:cNvPr id="189" name="テキスト ボックス 188">
          <a:extLst>
            <a:ext uri="{FF2B5EF4-FFF2-40B4-BE49-F238E27FC236}">
              <a16:creationId xmlns:a16="http://schemas.microsoft.com/office/drawing/2014/main" id="{83412354-9372-4783-A7DF-6D3F240A617E}"/>
            </a:ext>
          </a:extLst>
        </xdr:cNvPr>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3731F176-DD8D-4051-980D-7E4238F3A741}"/>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CB1B183D-AEFB-4F1C-A451-D792BEC061C6}"/>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CD75814F-EB21-4514-894A-490E1BC88B28}"/>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3FF84647-483C-4CB6-8367-02DC3436B8EB}"/>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CB32FEF2-978B-4E0A-89E9-D67716386B67}"/>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148344</xdr:rowOff>
    </xdr:from>
    <xdr:to>
      <xdr:col>24</xdr:col>
      <xdr:colOff>114300</xdr:colOff>
      <xdr:row>74</xdr:row>
      <xdr:rowOff>78494</xdr:rowOff>
    </xdr:to>
    <xdr:sp macro="" textlink="">
      <xdr:nvSpPr>
        <xdr:cNvPr id="195" name="楕円 194">
          <a:extLst>
            <a:ext uri="{FF2B5EF4-FFF2-40B4-BE49-F238E27FC236}">
              <a16:creationId xmlns:a16="http://schemas.microsoft.com/office/drawing/2014/main" id="{05AABDC3-F4B0-418D-8ED7-37C450B40EA0}"/>
            </a:ext>
          </a:extLst>
        </xdr:cNvPr>
        <xdr:cNvSpPr/>
      </xdr:nvSpPr>
      <xdr:spPr>
        <a:xfrm>
          <a:off x="4584700" y="1266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171221</xdr:rowOff>
    </xdr:from>
    <xdr:ext cx="599010" cy="259045"/>
    <xdr:sp macro="" textlink="">
      <xdr:nvSpPr>
        <xdr:cNvPr id="196" name="民生費該当値テキスト">
          <a:extLst>
            <a:ext uri="{FF2B5EF4-FFF2-40B4-BE49-F238E27FC236}">
              <a16:creationId xmlns:a16="http://schemas.microsoft.com/office/drawing/2014/main" id="{13467892-E8AE-4483-8892-AAE2F30F4058}"/>
            </a:ext>
          </a:extLst>
        </xdr:cNvPr>
        <xdr:cNvSpPr txBox="1"/>
      </xdr:nvSpPr>
      <xdr:spPr>
        <a:xfrm>
          <a:off x="4686300" y="12515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98707</xdr:rowOff>
    </xdr:from>
    <xdr:to>
      <xdr:col>20</xdr:col>
      <xdr:colOff>38100</xdr:colOff>
      <xdr:row>75</xdr:row>
      <xdr:rowOff>28857</xdr:rowOff>
    </xdr:to>
    <xdr:sp macro="" textlink="">
      <xdr:nvSpPr>
        <xdr:cNvPr id="197" name="楕円 196">
          <a:extLst>
            <a:ext uri="{FF2B5EF4-FFF2-40B4-BE49-F238E27FC236}">
              <a16:creationId xmlns:a16="http://schemas.microsoft.com/office/drawing/2014/main" id="{A8CBACBC-6A03-47A0-B5A6-D705AFFAD794}"/>
            </a:ext>
          </a:extLst>
        </xdr:cNvPr>
        <xdr:cNvSpPr/>
      </xdr:nvSpPr>
      <xdr:spPr>
        <a:xfrm>
          <a:off x="3746500" y="1278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45384</xdr:rowOff>
    </xdr:from>
    <xdr:ext cx="599010" cy="259045"/>
    <xdr:sp macro="" textlink="">
      <xdr:nvSpPr>
        <xdr:cNvPr id="198" name="テキスト ボックス 197">
          <a:extLst>
            <a:ext uri="{FF2B5EF4-FFF2-40B4-BE49-F238E27FC236}">
              <a16:creationId xmlns:a16="http://schemas.microsoft.com/office/drawing/2014/main" id="{51F8C249-4470-4229-A31A-EDBA1AB9CE51}"/>
            </a:ext>
          </a:extLst>
        </xdr:cNvPr>
        <xdr:cNvSpPr txBox="1"/>
      </xdr:nvSpPr>
      <xdr:spPr>
        <a:xfrm>
          <a:off x="3497795" y="12561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54442</xdr:rowOff>
    </xdr:from>
    <xdr:to>
      <xdr:col>15</xdr:col>
      <xdr:colOff>101600</xdr:colOff>
      <xdr:row>74</xdr:row>
      <xdr:rowOff>156042</xdr:rowOff>
    </xdr:to>
    <xdr:sp macro="" textlink="">
      <xdr:nvSpPr>
        <xdr:cNvPr id="199" name="楕円 198">
          <a:extLst>
            <a:ext uri="{FF2B5EF4-FFF2-40B4-BE49-F238E27FC236}">
              <a16:creationId xmlns:a16="http://schemas.microsoft.com/office/drawing/2014/main" id="{C6968794-978C-4007-826B-1295C4161762}"/>
            </a:ext>
          </a:extLst>
        </xdr:cNvPr>
        <xdr:cNvSpPr/>
      </xdr:nvSpPr>
      <xdr:spPr>
        <a:xfrm>
          <a:off x="2857500" y="1274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1119</xdr:rowOff>
    </xdr:from>
    <xdr:ext cx="599010" cy="259045"/>
    <xdr:sp macro="" textlink="">
      <xdr:nvSpPr>
        <xdr:cNvPr id="200" name="テキスト ボックス 199">
          <a:extLst>
            <a:ext uri="{FF2B5EF4-FFF2-40B4-BE49-F238E27FC236}">
              <a16:creationId xmlns:a16="http://schemas.microsoft.com/office/drawing/2014/main" id="{06F983D6-2C44-4EE3-B40E-E336BDDE76A8}"/>
            </a:ext>
          </a:extLst>
        </xdr:cNvPr>
        <xdr:cNvSpPr txBox="1"/>
      </xdr:nvSpPr>
      <xdr:spPr>
        <a:xfrm>
          <a:off x="2608795" y="12516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35888</xdr:rowOff>
    </xdr:from>
    <xdr:to>
      <xdr:col>10</xdr:col>
      <xdr:colOff>165100</xdr:colOff>
      <xdr:row>74</xdr:row>
      <xdr:rowOff>137488</xdr:rowOff>
    </xdr:to>
    <xdr:sp macro="" textlink="">
      <xdr:nvSpPr>
        <xdr:cNvPr id="201" name="楕円 200">
          <a:extLst>
            <a:ext uri="{FF2B5EF4-FFF2-40B4-BE49-F238E27FC236}">
              <a16:creationId xmlns:a16="http://schemas.microsoft.com/office/drawing/2014/main" id="{2464918D-7972-4ECD-85AA-EF7DCE9AAA2D}"/>
            </a:ext>
          </a:extLst>
        </xdr:cNvPr>
        <xdr:cNvSpPr/>
      </xdr:nvSpPr>
      <xdr:spPr>
        <a:xfrm>
          <a:off x="1968500" y="12723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154015</xdr:rowOff>
    </xdr:from>
    <xdr:ext cx="599010" cy="259045"/>
    <xdr:sp macro="" textlink="">
      <xdr:nvSpPr>
        <xdr:cNvPr id="202" name="テキスト ボックス 201">
          <a:extLst>
            <a:ext uri="{FF2B5EF4-FFF2-40B4-BE49-F238E27FC236}">
              <a16:creationId xmlns:a16="http://schemas.microsoft.com/office/drawing/2014/main" id="{0C844AE7-C34C-4A46-9F19-87EBC397B723}"/>
            </a:ext>
          </a:extLst>
        </xdr:cNvPr>
        <xdr:cNvSpPr txBox="1"/>
      </xdr:nvSpPr>
      <xdr:spPr>
        <a:xfrm>
          <a:off x="1719795" y="12498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161663</xdr:rowOff>
    </xdr:from>
    <xdr:to>
      <xdr:col>6</xdr:col>
      <xdr:colOff>38100</xdr:colOff>
      <xdr:row>76</xdr:row>
      <xdr:rowOff>91813</xdr:rowOff>
    </xdr:to>
    <xdr:sp macro="" textlink="">
      <xdr:nvSpPr>
        <xdr:cNvPr id="203" name="楕円 202">
          <a:extLst>
            <a:ext uri="{FF2B5EF4-FFF2-40B4-BE49-F238E27FC236}">
              <a16:creationId xmlns:a16="http://schemas.microsoft.com/office/drawing/2014/main" id="{9A4CDA63-5B43-4B6F-A5A7-CADF000570BB}"/>
            </a:ext>
          </a:extLst>
        </xdr:cNvPr>
        <xdr:cNvSpPr/>
      </xdr:nvSpPr>
      <xdr:spPr>
        <a:xfrm>
          <a:off x="1079500" y="13020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108340</xdr:rowOff>
    </xdr:from>
    <xdr:ext cx="599010" cy="259045"/>
    <xdr:sp macro="" textlink="">
      <xdr:nvSpPr>
        <xdr:cNvPr id="204" name="テキスト ボックス 203">
          <a:extLst>
            <a:ext uri="{FF2B5EF4-FFF2-40B4-BE49-F238E27FC236}">
              <a16:creationId xmlns:a16="http://schemas.microsoft.com/office/drawing/2014/main" id="{481F44EC-4640-49AC-A779-E55AD5D7E6CD}"/>
            </a:ext>
          </a:extLst>
        </xdr:cNvPr>
        <xdr:cNvSpPr txBox="1"/>
      </xdr:nvSpPr>
      <xdr:spPr>
        <a:xfrm>
          <a:off x="830795" y="12795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5DD45404-F5D1-4669-BBFF-CEAC78C65AC7}"/>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83F30F08-BAB2-40C2-8B76-48EBB3F64761}"/>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ED44B1EC-B09C-4A3D-9683-3469D6E74B04}"/>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B7FB239E-2F38-4A27-ABF7-2271F0D125C8}"/>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446F759F-731B-4F52-AA94-9EA7122713F1}"/>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2E5A0090-9B70-4AC8-BD5D-2C7F6663FA5D}"/>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DB8BC0F4-76DF-4607-B7E4-0F72890BF22E}"/>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AACED36C-932A-4707-A176-45AF6928B607}"/>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4F0178F0-1331-4BB6-8227-B97E221FDF4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AFA6FFF8-0701-45FD-94B1-49925ADBB14F}"/>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8BCBF5BC-BD38-41A6-8E35-B671FE51124D}"/>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BA01C7D4-3C01-44C1-B853-445E2F675072}"/>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84F1FDC-BD46-4A6F-ADFE-6FF8C2ADD111}"/>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53CF1D5C-8AF4-4E9B-917E-CF754BFB3F5E}"/>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E6C7AFC9-F000-438F-AD24-AD822FBCA845}"/>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70F713B0-6273-4E9D-9080-DB608D71D706}"/>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7BC64503-797A-4A99-A211-6FC7079EC204}"/>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92D9DBA8-6647-4074-90FA-1E8D11379A54}"/>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18473E87-E02D-481C-98CE-262997EE1A04}"/>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E1721EF4-E179-40CE-8EDF-22FECB7150EC}"/>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92A794F-D447-40B9-ADD9-D18B5552406C}"/>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57CDF97E-7810-4BD6-B07C-5E34A3F9D7B1}"/>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49866C52-713E-44EC-99B8-6564FA820174}"/>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2BEABCE6-651D-4B11-8C28-5BB08F4EE874}"/>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13B36E0-9042-4598-B5EB-D566172510C1}"/>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2F975C3-9449-4678-B58B-C808D2310BA7}"/>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28953B98-C270-47BB-BB00-27C7B22577C2}"/>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78511</xdr:rowOff>
    </xdr:from>
    <xdr:to>
      <xdr:col>24</xdr:col>
      <xdr:colOff>63500</xdr:colOff>
      <xdr:row>93</xdr:row>
      <xdr:rowOff>44586</xdr:rowOff>
    </xdr:to>
    <xdr:cxnSp macro="">
      <xdr:nvCxnSpPr>
        <xdr:cNvPr id="232" name="直線コネクタ 231">
          <a:extLst>
            <a:ext uri="{FF2B5EF4-FFF2-40B4-BE49-F238E27FC236}">
              <a16:creationId xmlns:a16="http://schemas.microsoft.com/office/drawing/2014/main" id="{16C7296C-5869-4F28-B5FD-4B1537E32889}"/>
            </a:ext>
          </a:extLst>
        </xdr:cNvPr>
        <xdr:cNvCxnSpPr/>
      </xdr:nvCxnSpPr>
      <xdr:spPr>
        <a:xfrm flipV="1">
          <a:off x="3797300" y="15851911"/>
          <a:ext cx="838200" cy="137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51767</xdr:rowOff>
    </xdr:from>
    <xdr:ext cx="534377" cy="259045"/>
    <xdr:sp macro="" textlink="">
      <xdr:nvSpPr>
        <xdr:cNvPr id="233" name="衛生費平均値テキスト">
          <a:extLst>
            <a:ext uri="{FF2B5EF4-FFF2-40B4-BE49-F238E27FC236}">
              <a16:creationId xmlns:a16="http://schemas.microsoft.com/office/drawing/2014/main" id="{D695D746-8990-4FF7-ABAF-68959D34432B}"/>
            </a:ext>
          </a:extLst>
        </xdr:cNvPr>
        <xdr:cNvSpPr txBox="1"/>
      </xdr:nvSpPr>
      <xdr:spPr>
        <a:xfrm>
          <a:off x="4686300" y="16682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73827119-8EB9-409B-8C92-2F8B39C4F791}"/>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44586</xdr:rowOff>
    </xdr:from>
    <xdr:to>
      <xdr:col>19</xdr:col>
      <xdr:colOff>177800</xdr:colOff>
      <xdr:row>94</xdr:row>
      <xdr:rowOff>89529</xdr:rowOff>
    </xdr:to>
    <xdr:cxnSp macro="">
      <xdr:nvCxnSpPr>
        <xdr:cNvPr id="235" name="直線コネクタ 234">
          <a:extLst>
            <a:ext uri="{FF2B5EF4-FFF2-40B4-BE49-F238E27FC236}">
              <a16:creationId xmlns:a16="http://schemas.microsoft.com/office/drawing/2014/main" id="{4AEEDBA2-C287-469E-80F0-AB95EB439D29}"/>
            </a:ext>
          </a:extLst>
        </xdr:cNvPr>
        <xdr:cNvCxnSpPr/>
      </xdr:nvCxnSpPr>
      <xdr:spPr>
        <a:xfrm flipV="1">
          <a:off x="2908300" y="15989436"/>
          <a:ext cx="889000" cy="216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DBDC458-9829-4385-9C3B-4B0BA3D900CF}"/>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22172</xdr:rowOff>
    </xdr:from>
    <xdr:ext cx="534377" cy="259045"/>
    <xdr:sp macro="" textlink="">
      <xdr:nvSpPr>
        <xdr:cNvPr id="237" name="テキスト ボックス 236">
          <a:extLst>
            <a:ext uri="{FF2B5EF4-FFF2-40B4-BE49-F238E27FC236}">
              <a16:creationId xmlns:a16="http://schemas.microsoft.com/office/drawing/2014/main" id="{9731828D-4783-43F7-92DA-4E0AE59615A6}"/>
            </a:ext>
          </a:extLst>
        </xdr:cNvPr>
        <xdr:cNvSpPr txBox="1"/>
      </xdr:nvSpPr>
      <xdr:spPr>
        <a:xfrm>
          <a:off x="3530111" y="1682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89529</xdr:rowOff>
    </xdr:from>
    <xdr:to>
      <xdr:col>15</xdr:col>
      <xdr:colOff>50800</xdr:colOff>
      <xdr:row>94</xdr:row>
      <xdr:rowOff>155077</xdr:rowOff>
    </xdr:to>
    <xdr:cxnSp macro="">
      <xdr:nvCxnSpPr>
        <xdr:cNvPr id="238" name="直線コネクタ 237">
          <a:extLst>
            <a:ext uri="{FF2B5EF4-FFF2-40B4-BE49-F238E27FC236}">
              <a16:creationId xmlns:a16="http://schemas.microsoft.com/office/drawing/2014/main" id="{897463D5-D231-4C4F-BEA1-2F30EE67F27E}"/>
            </a:ext>
          </a:extLst>
        </xdr:cNvPr>
        <xdr:cNvCxnSpPr/>
      </xdr:nvCxnSpPr>
      <xdr:spPr>
        <a:xfrm flipV="1">
          <a:off x="2019300" y="16205829"/>
          <a:ext cx="889000" cy="65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3793F1D4-79BD-4539-874E-BF5D4C652C9A}"/>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153311</xdr:rowOff>
    </xdr:from>
    <xdr:ext cx="534377" cy="259045"/>
    <xdr:sp macro="" textlink="">
      <xdr:nvSpPr>
        <xdr:cNvPr id="240" name="テキスト ボックス 239">
          <a:extLst>
            <a:ext uri="{FF2B5EF4-FFF2-40B4-BE49-F238E27FC236}">
              <a16:creationId xmlns:a16="http://schemas.microsoft.com/office/drawing/2014/main" id="{7C27263D-1EB6-44DC-B735-310DD6C50EF6}"/>
            </a:ext>
          </a:extLst>
        </xdr:cNvPr>
        <xdr:cNvSpPr txBox="1"/>
      </xdr:nvSpPr>
      <xdr:spPr>
        <a:xfrm>
          <a:off x="2641111" y="1678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114204</xdr:rowOff>
    </xdr:from>
    <xdr:to>
      <xdr:col>10</xdr:col>
      <xdr:colOff>114300</xdr:colOff>
      <xdr:row>94</xdr:row>
      <xdr:rowOff>155077</xdr:rowOff>
    </xdr:to>
    <xdr:cxnSp macro="">
      <xdr:nvCxnSpPr>
        <xdr:cNvPr id="241" name="直線コネクタ 240">
          <a:extLst>
            <a:ext uri="{FF2B5EF4-FFF2-40B4-BE49-F238E27FC236}">
              <a16:creationId xmlns:a16="http://schemas.microsoft.com/office/drawing/2014/main" id="{7E692C27-D7F8-472A-9F71-07A829700BF8}"/>
            </a:ext>
          </a:extLst>
        </xdr:cNvPr>
        <xdr:cNvCxnSpPr/>
      </xdr:nvCxnSpPr>
      <xdr:spPr>
        <a:xfrm>
          <a:off x="1130300" y="16059054"/>
          <a:ext cx="889000" cy="212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84709553-2405-40F9-92BD-BC8D267592CA}"/>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164695</xdr:rowOff>
    </xdr:from>
    <xdr:ext cx="534377" cy="259045"/>
    <xdr:sp macro="" textlink="">
      <xdr:nvSpPr>
        <xdr:cNvPr id="243" name="テキスト ボックス 242">
          <a:extLst>
            <a:ext uri="{FF2B5EF4-FFF2-40B4-BE49-F238E27FC236}">
              <a16:creationId xmlns:a16="http://schemas.microsoft.com/office/drawing/2014/main" id="{D8C5D639-30BE-4F30-B342-7534DE3B3A44}"/>
            </a:ext>
          </a:extLst>
        </xdr:cNvPr>
        <xdr:cNvSpPr txBox="1"/>
      </xdr:nvSpPr>
      <xdr:spPr>
        <a:xfrm>
          <a:off x="1752111" y="1679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3F7EEB6F-79EB-4182-8D35-01C3FA970F42}"/>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114907</xdr:rowOff>
    </xdr:from>
    <xdr:ext cx="534377" cy="259045"/>
    <xdr:sp macro="" textlink="">
      <xdr:nvSpPr>
        <xdr:cNvPr id="245" name="テキスト ボックス 244">
          <a:extLst>
            <a:ext uri="{FF2B5EF4-FFF2-40B4-BE49-F238E27FC236}">
              <a16:creationId xmlns:a16="http://schemas.microsoft.com/office/drawing/2014/main" id="{2D8E8B1C-A1BB-428E-B89F-07FFBD7ADC24}"/>
            </a:ext>
          </a:extLst>
        </xdr:cNvPr>
        <xdr:cNvSpPr txBox="1"/>
      </xdr:nvSpPr>
      <xdr:spPr>
        <a:xfrm>
          <a:off x="863111" y="1691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6C1395CF-DF21-49E8-93CD-8311566B4507}"/>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F6E63030-2EA0-4119-B5C2-4C5CCB35A607}"/>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DF3C8EF7-8A54-4820-A5FF-FF51FED6098B}"/>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AA810973-BE32-47E7-BF3D-0423D642FA56}"/>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D2B557CC-9339-443B-988E-98EFB18DB76C}"/>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27711</xdr:rowOff>
    </xdr:from>
    <xdr:to>
      <xdr:col>24</xdr:col>
      <xdr:colOff>114300</xdr:colOff>
      <xdr:row>92</xdr:row>
      <xdr:rowOff>129311</xdr:rowOff>
    </xdr:to>
    <xdr:sp macro="" textlink="">
      <xdr:nvSpPr>
        <xdr:cNvPr id="251" name="楕円 250">
          <a:extLst>
            <a:ext uri="{FF2B5EF4-FFF2-40B4-BE49-F238E27FC236}">
              <a16:creationId xmlns:a16="http://schemas.microsoft.com/office/drawing/2014/main" id="{D5BE2F83-8119-4FA2-A1D3-13D9511EEFAB}"/>
            </a:ext>
          </a:extLst>
        </xdr:cNvPr>
        <xdr:cNvSpPr/>
      </xdr:nvSpPr>
      <xdr:spPr>
        <a:xfrm>
          <a:off x="4584700" y="15801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50588</xdr:rowOff>
    </xdr:from>
    <xdr:ext cx="599010" cy="259045"/>
    <xdr:sp macro="" textlink="">
      <xdr:nvSpPr>
        <xdr:cNvPr id="252" name="衛生費該当値テキスト">
          <a:extLst>
            <a:ext uri="{FF2B5EF4-FFF2-40B4-BE49-F238E27FC236}">
              <a16:creationId xmlns:a16="http://schemas.microsoft.com/office/drawing/2014/main" id="{45BF4C72-D51A-4E97-8762-1DC40258E498}"/>
            </a:ext>
          </a:extLst>
        </xdr:cNvPr>
        <xdr:cNvSpPr txBox="1"/>
      </xdr:nvSpPr>
      <xdr:spPr>
        <a:xfrm>
          <a:off x="4686300" y="15652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165236</xdr:rowOff>
    </xdr:from>
    <xdr:to>
      <xdr:col>20</xdr:col>
      <xdr:colOff>38100</xdr:colOff>
      <xdr:row>93</xdr:row>
      <xdr:rowOff>95386</xdr:rowOff>
    </xdr:to>
    <xdr:sp macro="" textlink="">
      <xdr:nvSpPr>
        <xdr:cNvPr id="253" name="楕円 252">
          <a:extLst>
            <a:ext uri="{FF2B5EF4-FFF2-40B4-BE49-F238E27FC236}">
              <a16:creationId xmlns:a16="http://schemas.microsoft.com/office/drawing/2014/main" id="{BCABAA51-78E5-46B1-B117-6DEB56CDE0FF}"/>
            </a:ext>
          </a:extLst>
        </xdr:cNvPr>
        <xdr:cNvSpPr/>
      </xdr:nvSpPr>
      <xdr:spPr>
        <a:xfrm>
          <a:off x="3746500" y="1593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91</xdr:row>
      <xdr:rowOff>111913</xdr:rowOff>
    </xdr:from>
    <xdr:ext cx="534377" cy="259045"/>
    <xdr:sp macro="" textlink="">
      <xdr:nvSpPr>
        <xdr:cNvPr id="254" name="テキスト ボックス 253">
          <a:extLst>
            <a:ext uri="{FF2B5EF4-FFF2-40B4-BE49-F238E27FC236}">
              <a16:creationId xmlns:a16="http://schemas.microsoft.com/office/drawing/2014/main" id="{C42A5C2F-809A-4BAF-AE50-B751F9B9014F}"/>
            </a:ext>
          </a:extLst>
        </xdr:cNvPr>
        <xdr:cNvSpPr txBox="1"/>
      </xdr:nvSpPr>
      <xdr:spPr>
        <a:xfrm>
          <a:off x="3530111" y="1571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38729</xdr:rowOff>
    </xdr:from>
    <xdr:to>
      <xdr:col>15</xdr:col>
      <xdr:colOff>101600</xdr:colOff>
      <xdr:row>94</xdr:row>
      <xdr:rowOff>140329</xdr:rowOff>
    </xdr:to>
    <xdr:sp macro="" textlink="">
      <xdr:nvSpPr>
        <xdr:cNvPr id="255" name="楕円 254">
          <a:extLst>
            <a:ext uri="{FF2B5EF4-FFF2-40B4-BE49-F238E27FC236}">
              <a16:creationId xmlns:a16="http://schemas.microsoft.com/office/drawing/2014/main" id="{CBD4745A-CC01-4ACF-95FF-0CFB9D7DD6BC}"/>
            </a:ext>
          </a:extLst>
        </xdr:cNvPr>
        <xdr:cNvSpPr/>
      </xdr:nvSpPr>
      <xdr:spPr>
        <a:xfrm>
          <a:off x="2857500" y="16155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156856</xdr:rowOff>
    </xdr:from>
    <xdr:ext cx="534377" cy="259045"/>
    <xdr:sp macro="" textlink="">
      <xdr:nvSpPr>
        <xdr:cNvPr id="256" name="テキスト ボックス 255">
          <a:extLst>
            <a:ext uri="{FF2B5EF4-FFF2-40B4-BE49-F238E27FC236}">
              <a16:creationId xmlns:a16="http://schemas.microsoft.com/office/drawing/2014/main" id="{C538EEC8-CC75-4703-B967-282F77863D76}"/>
            </a:ext>
          </a:extLst>
        </xdr:cNvPr>
        <xdr:cNvSpPr txBox="1"/>
      </xdr:nvSpPr>
      <xdr:spPr>
        <a:xfrm>
          <a:off x="2641111" y="15930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104277</xdr:rowOff>
    </xdr:from>
    <xdr:to>
      <xdr:col>10</xdr:col>
      <xdr:colOff>165100</xdr:colOff>
      <xdr:row>95</xdr:row>
      <xdr:rowOff>34427</xdr:rowOff>
    </xdr:to>
    <xdr:sp macro="" textlink="">
      <xdr:nvSpPr>
        <xdr:cNvPr id="257" name="楕円 256">
          <a:extLst>
            <a:ext uri="{FF2B5EF4-FFF2-40B4-BE49-F238E27FC236}">
              <a16:creationId xmlns:a16="http://schemas.microsoft.com/office/drawing/2014/main" id="{E97DAC25-3017-42D3-9D3B-273A620CB77F}"/>
            </a:ext>
          </a:extLst>
        </xdr:cNvPr>
        <xdr:cNvSpPr/>
      </xdr:nvSpPr>
      <xdr:spPr>
        <a:xfrm>
          <a:off x="1968500" y="16220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50954</xdr:rowOff>
    </xdr:from>
    <xdr:ext cx="534377" cy="259045"/>
    <xdr:sp macro="" textlink="">
      <xdr:nvSpPr>
        <xdr:cNvPr id="258" name="テキスト ボックス 257">
          <a:extLst>
            <a:ext uri="{FF2B5EF4-FFF2-40B4-BE49-F238E27FC236}">
              <a16:creationId xmlns:a16="http://schemas.microsoft.com/office/drawing/2014/main" id="{7F57EE6C-85CC-40E7-8E27-13A6C8A0009F}"/>
            </a:ext>
          </a:extLst>
        </xdr:cNvPr>
        <xdr:cNvSpPr txBox="1"/>
      </xdr:nvSpPr>
      <xdr:spPr>
        <a:xfrm>
          <a:off x="1752111" y="15995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63404</xdr:rowOff>
    </xdr:from>
    <xdr:to>
      <xdr:col>6</xdr:col>
      <xdr:colOff>38100</xdr:colOff>
      <xdr:row>93</xdr:row>
      <xdr:rowOff>165004</xdr:rowOff>
    </xdr:to>
    <xdr:sp macro="" textlink="">
      <xdr:nvSpPr>
        <xdr:cNvPr id="259" name="楕円 258">
          <a:extLst>
            <a:ext uri="{FF2B5EF4-FFF2-40B4-BE49-F238E27FC236}">
              <a16:creationId xmlns:a16="http://schemas.microsoft.com/office/drawing/2014/main" id="{AF5590AD-3C79-4D41-B62A-A2049859DD88}"/>
            </a:ext>
          </a:extLst>
        </xdr:cNvPr>
        <xdr:cNvSpPr/>
      </xdr:nvSpPr>
      <xdr:spPr>
        <a:xfrm>
          <a:off x="1079500" y="1600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92</xdr:row>
      <xdr:rowOff>10081</xdr:rowOff>
    </xdr:from>
    <xdr:ext cx="534377" cy="259045"/>
    <xdr:sp macro="" textlink="">
      <xdr:nvSpPr>
        <xdr:cNvPr id="260" name="テキスト ボックス 259">
          <a:extLst>
            <a:ext uri="{FF2B5EF4-FFF2-40B4-BE49-F238E27FC236}">
              <a16:creationId xmlns:a16="http://schemas.microsoft.com/office/drawing/2014/main" id="{243CC613-99C2-4A52-B5AB-5E816445B14F}"/>
            </a:ext>
          </a:extLst>
        </xdr:cNvPr>
        <xdr:cNvSpPr txBox="1"/>
      </xdr:nvSpPr>
      <xdr:spPr>
        <a:xfrm>
          <a:off x="863111" y="15783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BD513307-01CE-4F6B-9494-B6FE431E22B8}"/>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4F300057-71AC-440F-B3A7-AD8C2D17B87F}"/>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76CD0A-0C38-4A44-A690-7B658C88C086}"/>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B4D65B82-0DA0-494D-A064-F4345CD4F22F}"/>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9A5B899B-AAB6-4956-9939-C70841F3A8A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CFBE0EAB-EB69-4A40-AFEE-F2C5AB925459}"/>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4AE52AAB-A514-4B4B-96E5-F0D544A0D034}"/>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37FFD352-F3A0-43BD-B4B4-7CE323D0E245}"/>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3FF459A5-8427-49A3-AD71-AD23F80694EC}"/>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CF2AFD0-5F5F-4E35-8173-98F796487989}"/>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DB155556-30DF-4C78-AF1E-CA36BD41C4A3}"/>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A2D1DB93-2753-4BDD-AFEF-7C9C95538A02}"/>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866FE78-3B10-448A-AE72-6B12E7037E48}"/>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BDC04B5E-45F7-4EB7-969F-D52F8D493B29}"/>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E1380A10-8947-4766-8D48-EC37FD3A2BF3}"/>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1305DD06-3593-455D-B887-14C4BFEECD52}"/>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F45993BB-A9DA-487F-B642-C983B98226E7}"/>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8A817D22-FDF7-463D-92CA-72A63519367B}"/>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A66D0B2-B19F-4F72-9556-E45ED2EA7AD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10283CA2-9D08-47E1-8220-4698DB2C96D4}"/>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18CB38AF-85EB-40DE-90D2-2A07D2393345}"/>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17483E8C-FC69-426F-B052-E810CCE61DD2}"/>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52797BF7-4CE2-4345-8EAD-B7FB1245AF6A}"/>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F9514DD5-BBE8-4C1B-8A9C-6C04F2363F35}"/>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D9BF3B05-E13E-4BF6-986C-23B621A643E4}"/>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65F37CB2-9425-4230-A07F-E4F0E0668CFF}"/>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9A8379FA-9D67-4207-BA17-A0AA6E635B0E}"/>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25482D14-B2B7-497E-9FE4-0330959539E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A692BDD1-C44F-4273-8062-FD73DB6AB53A}"/>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9B0FF451-3EFA-4AC8-9186-59EA2915A346}"/>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66222</xdr:rowOff>
    </xdr:from>
    <xdr:to>
      <xdr:col>55</xdr:col>
      <xdr:colOff>0</xdr:colOff>
      <xdr:row>39</xdr:row>
      <xdr:rowOff>98878</xdr:rowOff>
    </xdr:to>
    <xdr:cxnSp macro="">
      <xdr:nvCxnSpPr>
        <xdr:cNvPr id="291" name="直線コネクタ 290">
          <a:extLst>
            <a:ext uri="{FF2B5EF4-FFF2-40B4-BE49-F238E27FC236}">
              <a16:creationId xmlns:a16="http://schemas.microsoft.com/office/drawing/2014/main" id="{4031801E-E1F7-45BA-A7DE-43D65395DEDD}"/>
            </a:ext>
          </a:extLst>
        </xdr:cNvPr>
        <xdr:cNvCxnSpPr/>
      </xdr:nvCxnSpPr>
      <xdr:spPr>
        <a:xfrm>
          <a:off x="9639300" y="67527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65A109C0-BE17-415E-B68D-C33F7D035721}"/>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2C4B506D-4726-4F4C-ACCA-63428E70A9AA}"/>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66222</xdr:rowOff>
    </xdr:from>
    <xdr:to>
      <xdr:col>50</xdr:col>
      <xdr:colOff>114300</xdr:colOff>
      <xdr:row>39</xdr:row>
      <xdr:rowOff>66874</xdr:rowOff>
    </xdr:to>
    <xdr:cxnSp macro="">
      <xdr:nvCxnSpPr>
        <xdr:cNvPr id="294" name="直線コネクタ 293">
          <a:extLst>
            <a:ext uri="{FF2B5EF4-FFF2-40B4-BE49-F238E27FC236}">
              <a16:creationId xmlns:a16="http://schemas.microsoft.com/office/drawing/2014/main" id="{987759CB-C5D4-4A3A-9845-641B42DA67FF}"/>
            </a:ext>
          </a:extLst>
        </xdr:cNvPr>
        <xdr:cNvCxnSpPr/>
      </xdr:nvCxnSpPr>
      <xdr:spPr>
        <a:xfrm flipV="1">
          <a:off x="8750300" y="6752772"/>
          <a:ext cx="8890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107114D6-5C10-4B58-9595-354DDA05FBFA}"/>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D0C55491-1A3B-4742-9D95-3A82737736FA}"/>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66874</xdr:rowOff>
    </xdr:from>
    <xdr:to>
      <xdr:col>45</xdr:col>
      <xdr:colOff>177800</xdr:colOff>
      <xdr:row>39</xdr:row>
      <xdr:rowOff>67201</xdr:rowOff>
    </xdr:to>
    <xdr:cxnSp macro="">
      <xdr:nvCxnSpPr>
        <xdr:cNvPr id="297" name="直線コネクタ 296">
          <a:extLst>
            <a:ext uri="{FF2B5EF4-FFF2-40B4-BE49-F238E27FC236}">
              <a16:creationId xmlns:a16="http://schemas.microsoft.com/office/drawing/2014/main" id="{98A0ECFC-58F9-4AD6-8863-4075D6844072}"/>
            </a:ext>
          </a:extLst>
        </xdr:cNvPr>
        <xdr:cNvCxnSpPr/>
      </xdr:nvCxnSpPr>
      <xdr:spPr>
        <a:xfrm flipV="1">
          <a:off x="7861300" y="6753424"/>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6F61420A-5BB4-40A8-AB52-E8407E885DEE}"/>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A6083CC-67FE-4A63-8C16-0C9D650DDD22}"/>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51853</xdr:rowOff>
    </xdr:from>
    <xdr:to>
      <xdr:col>41</xdr:col>
      <xdr:colOff>50800</xdr:colOff>
      <xdr:row>39</xdr:row>
      <xdr:rowOff>67201</xdr:rowOff>
    </xdr:to>
    <xdr:cxnSp macro="">
      <xdr:nvCxnSpPr>
        <xdr:cNvPr id="300" name="直線コネクタ 299">
          <a:extLst>
            <a:ext uri="{FF2B5EF4-FFF2-40B4-BE49-F238E27FC236}">
              <a16:creationId xmlns:a16="http://schemas.microsoft.com/office/drawing/2014/main" id="{83A89773-3080-4113-9AFE-0204BF009444}"/>
            </a:ext>
          </a:extLst>
        </xdr:cNvPr>
        <xdr:cNvCxnSpPr/>
      </xdr:nvCxnSpPr>
      <xdr:spPr>
        <a:xfrm>
          <a:off x="6972300" y="6738403"/>
          <a:ext cx="889000" cy="15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6021526B-462F-4DA2-828D-59408C7E6381}"/>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80D602BC-810D-45ED-BAF4-8E6B9F45DF0A}"/>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6C265B35-11BA-4902-9E40-99389F02F7EF}"/>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14B949AB-6293-4DC3-BD56-E4D139F4BBF6}"/>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E9DF31A2-8D8C-4E9B-85A6-C06251262A39}"/>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1C117C86-A7A4-40A4-A7EF-122CACA3F19E}"/>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6BE1EA1F-B557-48FB-A6F9-AAFA9E51369B}"/>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2D2E2927-8FC5-4ABA-80CE-65F6E243F28A}"/>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D099621A-8645-4B56-AB55-3910B3FE6195}"/>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0" name="楕円 309">
          <a:extLst>
            <a:ext uri="{FF2B5EF4-FFF2-40B4-BE49-F238E27FC236}">
              <a16:creationId xmlns:a16="http://schemas.microsoft.com/office/drawing/2014/main" id="{3E12D620-25CC-492C-8C18-DFA823D4B17E}"/>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1" name="労働費該当値テキスト">
          <a:extLst>
            <a:ext uri="{FF2B5EF4-FFF2-40B4-BE49-F238E27FC236}">
              <a16:creationId xmlns:a16="http://schemas.microsoft.com/office/drawing/2014/main" id="{29213A94-C2A1-49CB-B4C8-75BE742AFCD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15422</xdr:rowOff>
    </xdr:from>
    <xdr:to>
      <xdr:col>50</xdr:col>
      <xdr:colOff>165100</xdr:colOff>
      <xdr:row>39</xdr:row>
      <xdr:rowOff>117022</xdr:rowOff>
    </xdr:to>
    <xdr:sp macro="" textlink="">
      <xdr:nvSpPr>
        <xdr:cNvPr id="312" name="楕円 311">
          <a:extLst>
            <a:ext uri="{FF2B5EF4-FFF2-40B4-BE49-F238E27FC236}">
              <a16:creationId xmlns:a16="http://schemas.microsoft.com/office/drawing/2014/main" id="{3870E621-39E7-4E64-83EE-47CEBC02F227}"/>
            </a:ext>
          </a:extLst>
        </xdr:cNvPr>
        <xdr:cNvSpPr/>
      </xdr:nvSpPr>
      <xdr:spPr>
        <a:xfrm>
          <a:off x="9588500" y="670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108149</xdr:rowOff>
    </xdr:from>
    <xdr:ext cx="378565" cy="259045"/>
    <xdr:sp macro="" textlink="">
      <xdr:nvSpPr>
        <xdr:cNvPr id="313" name="テキスト ボックス 312">
          <a:extLst>
            <a:ext uri="{FF2B5EF4-FFF2-40B4-BE49-F238E27FC236}">
              <a16:creationId xmlns:a16="http://schemas.microsoft.com/office/drawing/2014/main" id="{E2422824-5A4F-48D7-A1B5-A7792DA6ABE9}"/>
            </a:ext>
          </a:extLst>
        </xdr:cNvPr>
        <xdr:cNvSpPr txBox="1"/>
      </xdr:nvSpPr>
      <xdr:spPr>
        <a:xfrm>
          <a:off x="9450017" y="67946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16074</xdr:rowOff>
    </xdr:from>
    <xdr:to>
      <xdr:col>46</xdr:col>
      <xdr:colOff>38100</xdr:colOff>
      <xdr:row>39</xdr:row>
      <xdr:rowOff>117674</xdr:rowOff>
    </xdr:to>
    <xdr:sp macro="" textlink="">
      <xdr:nvSpPr>
        <xdr:cNvPr id="314" name="楕円 313">
          <a:extLst>
            <a:ext uri="{FF2B5EF4-FFF2-40B4-BE49-F238E27FC236}">
              <a16:creationId xmlns:a16="http://schemas.microsoft.com/office/drawing/2014/main" id="{616BBB63-6029-41E7-9CED-592871217079}"/>
            </a:ext>
          </a:extLst>
        </xdr:cNvPr>
        <xdr:cNvSpPr/>
      </xdr:nvSpPr>
      <xdr:spPr>
        <a:xfrm>
          <a:off x="8699500" y="670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108801</xdr:rowOff>
    </xdr:from>
    <xdr:ext cx="313932" cy="259045"/>
    <xdr:sp macro="" textlink="">
      <xdr:nvSpPr>
        <xdr:cNvPr id="315" name="テキスト ボックス 314">
          <a:extLst>
            <a:ext uri="{FF2B5EF4-FFF2-40B4-BE49-F238E27FC236}">
              <a16:creationId xmlns:a16="http://schemas.microsoft.com/office/drawing/2014/main" id="{819890E5-7941-41C9-93E9-A3BCA674CB6D}"/>
            </a:ext>
          </a:extLst>
        </xdr:cNvPr>
        <xdr:cNvSpPr txBox="1"/>
      </xdr:nvSpPr>
      <xdr:spPr>
        <a:xfrm>
          <a:off x="8593333" y="679535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16401</xdr:rowOff>
    </xdr:from>
    <xdr:to>
      <xdr:col>41</xdr:col>
      <xdr:colOff>101600</xdr:colOff>
      <xdr:row>39</xdr:row>
      <xdr:rowOff>118001</xdr:rowOff>
    </xdr:to>
    <xdr:sp macro="" textlink="">
      <xdr:nvSpPr>
        <xdr:cNvPr id="316" name="楕円 315">
          <a:extLst>
            <a:ext uri="{FF2B5EF4-FFF2-40B4-BE49-F238E27FC236}">
              <a16:creationId xmlns:a16="http://schemas.microsoft.com/office/drawing/2014/main" id="{92F0DC08-7325-4A1C-B2F6-3E7247A93557}"/>
            </a:ext>
          </a:extLst>
        </xdr:cNvPr>
        <xdr:cNvSpPr/>
      </xdr:nvSpPr>
      <xdr:spPr>
        <a:xfrm>
          <a:off x="7810500" y="670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109128</xdr:rowOff>
    </xdr:from>
    <xdr:ext cx="313932" cy="259045"/>
    <xdr:sp macro="" textlink="">
      <xdr:nvSpPr>
        <xdr:cNvPr id="317" name="テキスト ボックス 316">
          <a:extLst>
            <a:ext uri="{FF2B5EF4-FFF2-40B4-BE49-F238E27FC236}">
              <a16:creationId xmlns:a16="http://schemas.microsoft.com/office/drawing/2014/main" id="{4344F586-E483-4744-A4FF-FDD534504672}"/>
            </a:ext>
          </a:extLst>
        </xdr:cNvPr>
        <xdr:cNvSpPr txBox="1"/>
      </xdr:nvSpPr>
      <xdr:spPr>
        <a:xfrm>
          <a:off x="7704333" y="679567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1053</xdr:rowOff>
    </xdr:from>
    <xdr:to>
      <xdr:col>36</xdr:col>
      <xdr:colOff>165100</xdr:colOff>
      <xdr:row>39</xdr:row>
      <xdr:rowOff>102653</xdr:rowOff>
    </xdr:to>
    <xdr:sp macro="" textlink="">
      <xdr:nvSpPr>
        <xdr:cNvPr id="318" name="楕円 317">
          <a:extLst>
            <a:ext uri="{FF2B5EF4-FFF2-40B4-BE49-F238E27FC236}">
              <a16:creationId xmlns:a16="http://schemas.microsoft.com/office/drawing/2014/main" id="{B69F17DF-A392-4F11-9CBD-0104E3E67434}"/>
            </a:ext>
          </a:extLst>
        </xdr:cNvPr>
        <xdr:cNvSpPr/>
      </xdr:nvSpPr>
      <xdr:spPr>
        <a:xfrm>
          <a:off x="6921500" y="668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93780</xdr:rowOff>
    </xdr:from>
    <xdr:ext cx="378565" cy="259045"/>
    <xdr:sp macro="" textlink="">
      <xdr:nvSpPr>
        <xdr:cNvPr id="319" name="テキスト ボックス 318">
          <a:extLst>
            <a:ext uri="{FF2B5EF4-FFF2-40B4-BE49-F238E27FC236}">
              <a16:creationId xmlns:a16="http://schemas.microsoft.com/office/drawing/2014/main" id="{78E0188E-B8EC-423C-9E97-31C4174E9CFF}"/>
            </a:ext>
          </a:extLst>
        </xdr:cNvPr>
        <xdr:cNvSpPr txBox="1"/>
      </xdr:nvSpPr>
      <xdr:spPr>
        <a:xfrm>
          <a:off x="6783017" y="67803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7C2DD039-7C7B-472C-AE86-029165CEA891}"/>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E0C3908E-C731-48BA-ADFE-77E06C0E53FA}"/>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8069DE09-E316-4E19-A071-D7169FFBD182}"/>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7DAD5CB4-BB3E-457B-8CCE-D1AF92145829}"/>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1C578ABC-9AD1-4FEA-89A4-473F84629667}"/>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22E3A644-EA87-4437-B1B0-8F4DEF66DE17}"/>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8C8996F3-5CD6-497E-862D-38BA2BD96303}"/>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B3021B6D-331D-43D0-B408-D158F14F0F5B}"/>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7ABDF7B4-00F5-4EAD-96E5-307C86ABBE96}"/>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3FC0BB24-875A-47E3-A4C6-5835F84BB705}"/>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EFA05F0D-A6A4-4FBF-91D9-2E5A7A86F645}"/>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38E03C6F-F424-4352-A9C8-D160AA80DB86}"/>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32DB6EA0-DF60-4A5E-B308-66460426D738}"/>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F1AB662B-2795-4959-B843-09B537460C2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5E89A97F-8E59-4241-9822-F1BAE4AB29D8}"/>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D150251A-69F7-4302-B0F7-A9F3674F420C}"/>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52EDE483-4283-4FE0-AC6E-7985D71A8BFA}"/>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91237978-BA9E-482C-8D1D-90073A1F4CAB}"/>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B6D63F2F-600B-44B7-BCA7-3D47457CFBF4}"/>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F4153BC1-F2E8-4D37-A055-C86B8D5ADBE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CE9ED15E-4D5F-479F-9EE1-C0ABDA548A8E}"/>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59B0BD3E-BBDD-4F0C-B66F-8BED7E4DD821}"/>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C7A0FBA-FCA1-4FDD-890B-7BC79AA8C443}"/>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72A4B8B4-0723-4C61-8A51-116AFBBC1A57}"/>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59E33D90-BBF1-4483-A84C-B10A6D0E8146}"/>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83DB1D18-E000-4419-A155-B5C26792DC08}"/>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38B65074-BB3F-4ED2-92E9-422E88BE8C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EBA809B-BEE1-4186-A61F-536F20A7D392}"/>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146596</xdr:rowOff>
    </xdr:from>
    <xdr:to>
      <xdr:col>55</xdr:col>
      <xdr:colOff>0</xdr:colOff>
      <xdr:row>56</xdr:row>
      <xdr:rowOff>7226</xdr:rowOff>
    </xdr:to>
    <xdr:cxnSp macro="">
      <xdr:nvCxnSpPr>
        <xdr:cNvPr id="348" name="直線コネクタ 347">
          <a:extLst>
            <a:ext uri="{FF2B5EF4-FFF2-40B4-BE49-F238E27FC236}">
              <a16:creationId xmlns:a16="http://schemas.microsoft.com/office/drawing/2014/main" id="{A5EE00BA-B007-4FD7-A29A-FE5A486EBAF7}"/>
            </a:ext>
          </a:extLst>
        </xdr:cNvPr>
        <xdr:cNvCxnSpPr/>
      </xdr:nvCxnSpPr>
      <xdr:spPr>
        <a:xfrm flipV="1">
          <a:off x="9639300" y="9576346"/>
          <a:ext cx="838200" cy="32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124896</xdr:rowOff>
    </xdr:from>
    <xdr:ext cx="469744" cy="259045"/>
    <xdr:sp macro="" textlink="">
      <xdr:nvSpPr>
        <xdr:cNvPr id="349" name="農林水産業費平均値テキスト">
          <a:extLst>
            <a:ext uri="{FF2B5EF4-FFF2-40B4-BE49-F238E27FC236}">
              <a16:creationId xmlns:a16="http://schemas.microsoft.com/office/drawing/2014/main" id="{C36993FB-33E4-4217-B8D9-5942F9090667}"/>
            </a:ext>
          </a:extLst>
        </xdr:cNvPr>
        <xdr:cNvSpPr txBox="1"/>
      </xdr:nvSpPr>
      <xdr:spPr>
        <a:xfrm>
          <a:off x="10528300" y="9897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1F907500-EDDE-4A8D-A255-E54F01E0DCD3}"/>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7226</xdr:rowOff>
    </xdr:from>
    <xdr:to>
      <xdr:col>50</xdr:col>
      <xdr:colOff>114300</xdr:colOff>
      <xdr:row>56</xdr:row>
      <xdr:rowOff>66167</xdr:rowOff>
    </xdr:to>
    <xdr:cxnSp macro="">
      <xdr:nvCxnSpPr>
        <xdr:cNvPr id="351" name="直線コネクタ 350">
          <a:extLst>
            <a:ext uri="{FF2B5EF4-FFF2-40B4-BE49-F238E27FC236}">
              <a16:creationId xmlns:a16="http://schemas.microsoft.com/office/drawing/2014/main" id="{08CED51A-297E-4F4A-B956-1603F7162D75}"/>
            </a:ext>
          </a:extLst>
        </xdr:cNvPr>
        <xdr:cNvCxnSpPr/>
      </xdr:nvCxnSpPr>
      <xdr:spPr>
        <a:xfrm flipV="1">
          <a:off x="8750300" y="9608426"/>
          <a:ext cx="889000" cy="5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E23455DC-4B22-4A79-BD3D-F4CD6488FBAC}"/>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46829</xdr:rowOff>
    </xdr:from>
    <xdr:ext cx="534377" cy="259045"/>
    <xdr:sp macro="" textlink="">
      <xdr:nvSpPr>
        <xdr:cNvPr id="353" name="テキスト ボックス 352">
          <a:extLst>
            <a:ext uri="{FF2B5EF4-FFF2-40B4-BE49-F238E27FC236}">
              <a16:creationId xmlns:a16="http://schemas.microsoft.com/office/drawing/2014/main" id="{911E83CA-6F4C-4A48-9936-9E4F8DC12145}"/>
            </a:ext>
          </a:extLst>
        </xdr:cNvPr>
        <xdr:cNvSpPr txBox="1"/>
      </xdr:nvSpPr>
      <xdr:spPr>
        <a:xfrm>
          <a:off x="9372111" y="999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149968</xdr:rowOff>
    </xdr:from>
    <xdr:to>
      <xdr:col>45</xdr:col>
      <xdr:colOff>177800</xdr:colOff>
      <xdr:row>56</xdr:row>
      <xdr:rowOff>66167</xdr:rowOff>
    </xdr:to>
    <xdr:cxnSp macro="">
      <xdr:nvCxnSpPr>
        <xdr:cNvPr id="354" name="直線コネクタ 353">
          <a:extLst>
            <a:ext uri="{FF2B5EF4-FFF2-40B4-BE49-F238E27FC236}">
              <a16:creationId xmlns:a16="http://schemas.microsoft.com/office/drawing/2014/main" id="{5EFDE5AD-0702-4F1E-AE38-49E1C420B88B}"/>
            </a:ext>
          </a:extLst>
        </xdr:cNvPr>
        <xdr:cNvCxnSpPr/>
      </xdr:nvCxnSpPr>
      <xdr:spPr>
        <a:xfrm>
          <a:off x="7861300" y="9579718"/>
          <a:ext cx="889000" cy="87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E1AAE030-CEC0-4DC9-83D6-2B4066B461B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73518</xdr:rowOff>
    </xdr:from>
    <xdr:ext cx="469744" cy="259045"/>
    <xdr:sp macro="" textlink="">
      <xdr:nvSpPr>
        <xdr:cNvPr id="356" name="テキスト ボックス 355">
          <a:extLst>
            <a:ext uri="{FF2B5EF4-FFF2-40B4-BE49-F238E27FC236}">
              <a16:creationId xmlns:a16="http://schemas.microsoft.com/office/drawing/2014/main" id="{400F235E-0CA5-4DD3-A82E-3D0362B88812}"/>
            </a:ext>
          </a:extLst>
        </xdr:cNvPr>
        <xdr:cNvSpPr txBox="1"/>
      </xdr:nvSpPr>
      <xdr:spPr>
        <a:xfrm>
          <a:off x="8515428" y="1001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149968</xdr:rowOff>
    </xdr:from>
    <xdr:to>
      <xdr:col>41</xdr:col>
      <xdr:colOff>50800</xdr:colOff>
      <xdr:row>56</xdr:row>
      <xdr:rowOff>80283</xdr:rowOff>
    </xdr:to>
    <xdr:cxnSp macro="">
      <xdr:nvCxnSpPr>
        <xdr:cNvPr id="357" name="直線コネクタ 356">
          <a:extLst>
            <a:ext uri="{FF2B5EF4-FFF2-40B4-BE49-F238E27FC236}">
              <a16:creationId xmlns:a16="http://schemas.microsoft.com/office/drawing/2014/main" id="{BFDD617E-C76B-4D56-BC94-1667EE1906A8}"/>
            </a:ext>
          </a:extLst>
        </xdr:cNvPr>
        <xdr:cNvCxnSpPr/>
      </xdr:nvCxnSpPr>
      <xdr:spPr>
        <a:xfrm flipV="1">
          <a:off x="6972300" y="9579718"/>
          <a:ext cx="889000" cy="101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9D02D544-FB07-4A5E-BE78-1534F67AC948}"/>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75937</xdr:rowOff>
    </xdr:from>
    <xdr:ext cx="469744" cy="259045"/>
    <xdr:sp macro="" textlink="">
      <xdr:nvSpPr>
        <xdr:cNvPr id="359" name="テキスト ボックス 358">
          <a:extLst>
            <a:ext uri="{FF2B5EF4-FFF2-40B4-BE49-F238E27FC236}">
              <a16:creationId xmlns:a16="http://schemas.microsoft.com/office/drawing/2014/main" id="{0BA5406F-375E-4E50-B437-54C9BA37A428}"/>
            </a:ext>
          </a:extLst>
        </xdr:cNvPr>
        <xdr:cNvSpPr txBox="1"/>
      </xdr:nvSpPr>
      <xdr:spPr>
        <a:xfrm>
          <a:off x="7626428" y="100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4030D52E-D2F6-41AB-9881-5BEF001F7D5D}"/>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55649</xdr:rowOff>
    </xdr:from>
    <xdr:ext cx="534377" cy="259045"/>
    <xdr:sp macro="" textlink="">
      <xdr:nvSpPr>
        <xdr:cNvPr id="361" name="テキスト ボックス 360">
          <a:extLst>
            <a:ext uri="{FF2B5EF4-FFF2-40B4-BE49-F238E27FC236}">
              <a16:creationId xmlns:a16="http://schemas.microsoft.com/office/drawing/2014/main" id="{6F03F94B-6794-4B37-A272-3DF3A7B15C7D}"/>
            </a:ext>
          </a:extLst>
        </xdr:cNvPr>
        <xdr:cNvSpPr txBox="1"/>
      </xdr:nvSpPr>
      <xdr:spPr>
        <a:xfrm>
          <a:off x="6705111" y="999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6E3625B-6958-47AB-881D-3345BFDE5C07}"/>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A93FA334-2C9A-4434-8BF1-5B5FD21DB319}"/>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792B7890-3D95-43F2-9F5C-1639B9E7CBD4}"/>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FEA7D74E-1D1F-4D20-8E63-1F4395956C11}"/>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7A25A605-7828-474F-9E37-E4E40ED81908}"/>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95796</xdr:rowOff>
    </xdr:from>
    <xdr:to>
      <xdr:col>55</xdr:col>
      <xdr:colOff>50800</xdr:colOff>
      <xdr:row>56</xdr:row>
      <xdr:rowOff>25946</xdr:rowOff>
    </xdr:to>
    <xdr:sp macro="" textlink="">
      <xdr:nvSpPr>
        <xdr:cNvPr id="367" name="楕円 366">
          <a:extLst>
            <a:ext uri="{FF2B5EF4-FFF2-40B4-BE49-F238E27FC236}">
              <a16:creationId xmlns:a16="http://schemas.microsoft.com/office/drawing/2014/main" id="{3DD7528F-4604-4F96-85B4-F8A920520170}"/>
            </a:ext>
          </a:extLst>
        </xdr:cNvPr>
        <xdr:cNvSpPr/>
      </xdr:nvSpPr>
      <xdr:spPr>
        <a:xfrm>
          <a:off x="10426700" y="952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118673</xdr:rowOff>
    </xdr:from>
    <xdr:ext cx="534377" cy="259045"/>
    <xdr:sp macro="" textlink="">
      <xdr:nvSpPr>
        <xdr:cNvPr id="368" name="農林水産業費該当値テキスト">
          <a:extLst>
            <a:ext uri="{FF2B5EF4-FFF2-40B4-BE49-F238E27FC236}">
              <a16:creationId xmlns:a16="http://schemas.microsoft.com/office/drawing/2014/main" id="{D0B44949-ACD7-46ED-B864-0C63A1E745D5}"/>
            </a:ext>
          </a:extLst>
        </xdr:cNvPr>
        <xdr:cNvSpPr txBox="1"/>
      </xdr:nvSpPr>
      <xdr:spPr>
        <a:xfrm>
          <a:off x="10528300" y="9376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127876</xdr:rowOff>
    </xdr:from>
    <xdr:to>
      <xdr:col>50</xdr:col>
      <xdr:colOff>165100</xdr:colOff>
      <xdr:row>56</xdr:row>
      <xdr:rowOff>58026</xdr:rowOff>
    </xdr:to>
    <xdr:sp macro="" textlink="">
      <xdr:nvSpPr>
        <xdr:cNvPr id="369" name="楕円 368">
          <a:extLst>
            <a:ext uri="{FF2B5EF4-FFF2-40B4-BE49-F238E27FC236}">
              <a16:creationId xmlns:a16="http://schemas.microsoft.com/office/drawing/2014/main" id="{E47AF6BE-387E-4F39-8A9D-7454DEFCC405}"/>
            </a:ext>
          </a:extLst>
        </xdr:cNvPr>
        <xdr:cNvSpPr/>
      </xdr:nvSpPr>
      <xdr:spPr>
        <a:xfrm>
          <a:off x="9588500" y="955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74553</xdr:rowOff>
    </xdr:from>
    <xdr:ext cx="534377" cy="259045"/>
    <xdr:sp macro="" textlink="">
      <xdr:nvSpPr>
        <xdr:cNvPr id="370" name="テキスト ボックス 369">
          <a:extLst>
            <a:ext uri="{FF2B5EF4-FFF2-40B4-BE49-F238E27FC236}">
              <a16:creationId xmlns:a16="http://schemas.microsoft.com/office/drawing/2014/main" id="{E46421F0-7E4E-4A15-A1DB-363D6D00EF68}"/>
            </a:ext>
          </a:extLst>
        </xdr:cNvPr>
        <xdr:cNvSpPr txBox="1"/>
      </xdr:nvSpPr>
      <xdr:spPr>
        <a:xfrm>
          <a:off x="9372111" y="9332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15367</xdr:rowOff>
    </xdr:from>
    <xdr:to>
      <xdr:col>46</xdr:col>
      <xdr:colOff>38100</xdr:colOff>
      <xdr:row>56</xdr:row>
      <xdr:rowOff>116967</xdr:rowOff>
    </xdr:to>
    <xdr:sp macro="" textlink="">
      <xdr:nvSpPr>
        <xdr:cNvPr id="371" name="楕円 370">
          <a:extLst>
            <a:ext uri="{FF2B5EF4-FFF2-40B4-BE49-F238E27FC236}">
              <a16:creationId xmlns:a16="http://schemas.microsoft.com/office/drawing/2014/main" id="{11FFEE7F-377B-4BCD-8580-0AFA08C71D74}"/>
            </a:ext>
          </a:extLst>
        </xdr:cNvPr>
        <xdr:cNvSpPr/>
      </xdr:nvSpPr>
      <xdr:spPr>
        <a:xfrm>
          <a:off x="8699500" y="9616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133494</xdr:rowOff>
    </xdr:from>
    <xdr:ext cx="534377" cy="259045"/>
    <xdr:sp macro="" textlink="">
      <xdr:nvSpPr>
        <xdr:cNvPr id="372" name="テキスト ボックス 371">
          <a:extLst>
            <a:ext uri="{FF2B5EF4-FFF2-40B4-BE49-F238E27FC236}">
              <a16:creationId xmlns:a16="http://schemas.microsoft.com/office/drawing/2014/main" id="{6E6B579D-DAFF-4E4F-ADD3-EE4C8DE76F8E}"/>
            </a:ext>
          </a:extLst>
        </xdr:cNvPr>
        <xdr:cNvSpPr txBox="1"/>
      </xdr:nvSpPr>
      <xdr:spPr>
        <a:xfrm>
          <a:off x="8483111" y="9391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99168</xdr:rowOff>
    </xdr:from>
    <xdr:to>
      <xdr:col>41</xdr:col>
      <xdr:colOff>101600</xdr:colOff>
      <xdr:row>56</xdr:row>
      <xdr:rowOff>29318</xdr:rowOff>
    </xdr:to>
    <xdr:sp macro="" textlink="">
      <xdr:nvSpPr>
        <xdr:cNvPr id="373" name="楕円 372">
          <a:extLst>
            <a:ext uri="{FF2B5EF4-FFF2-40B4-BE49-F238E27FC236}">
              <a16:creationId xmlns:a16="http://schemas.microsoft.com/office/drawing/2014/main" id="{878E3E0C-D058-4DB4-A168-A5F6EB186A3B}"/>
            </a:ext>
          </a:extLst>
        </xdr:cNvPr>
        <xdr:cNvSpPr/>
      </xdr:nvSpPr>
      <xdr:spPr>
        <a:xfrm>
          <a:off x="7810500" y="952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45845</xdr:rowOff>
    </xdr:from>
    <xdr:ext cx="534377" cy="259045"/>
    <xdr:sp macro="" textlink="">
      <xdr:nvSpPr>
        <xdr:cNvPr id="374" name="テキスト ボックス 373">
          <a:extLst>
            <a:ext uri="{FF2B5EF4-FFF2-40B4-BE49-F238E27FC236}">
              <a16:creationId xmlns:a16="http://schemas.microsoft.com/office/drawing/2014/main" id="{9E48BDEC-9BE9-416C-9637-D284BEF712FC}"/>
            </a:ext>
          </a:extLst>
        </xdr:cNvPr>
        <xdr:cNvSpPr txBox="1"/>
      </xdr:nvSpPr>
      <xdr:spPr>
        <a:xfrm>
          <a:off x="7594111" y="9304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29483</xdr:rowOff>
    </xdr:from>
    <xdr:to>
      <xdr:col>36</xdr:col>
      <xdr:colOff>165100</xdr:colOff>
      <xdr:row>56</xdr:row>
      <xdr:rowOff>131083</xdr:rowOff>
    </xdr:to>
    <xdr:sp macro="" textlink="">
      <xdr:nvSpPr>
        <xdr:cNvPr id="375" name="楕円 374">
          <a:extLst>
            <a:ext uri="{FF2B5EF4-FFF2-40B4-BE49-F238E27FC236}">
              <a16:creationId xmlns:a16="http://schemas.microsoft.com/office/drawing/2014/main" id="{D356BB72-6296-4785-AC83-3AB5E48BACF2}"/>
            </a:ext>
          </a:extLst>
        </xdr:cNvPr>
        <xdr:cNvSpPr/>
      </xdr:nvSpPr>
      <xdr:spPr>
        <a:xfrm>
          <a:off x="6921500" y="9630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147610</xdr:rowOff>
    </xdr:from>
    <xdr:ext cx="534377" cy="259045"/>
    <xdr:sp macro="" textlink="">
      <xdr:nvSpPr>
        <xdr:cNvPr id="376" name="テキスト ボックス 375">
          <a:extLst>
            <a:ext uri="{FF2B5EF4-FFF2-40B4-BE49-F238E27FC236}">
              <a16:creationId xmlns:a16="http://schemas.microsoft.com/office/drawing/2014/main" id="{571A33B3-B09A-4141-AEE5-AA21EE1F3E26}"/>
            </a:ext>
          </a:extLst>
        </xdr:cNvPr>
        <xdr:cNvSpPr txBox="1"/>
      </xdr:nvSpPr>
      <xdr:spPr>
        <a:xfrm>
          <a:off x="6705111" y="940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69CEAD29-1C71-4A2A-9226-023D83E8D0ED}"/>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32630C58-C517-4DC5-AF35-0F46B7F4C777}"/>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7140CF8B-B515-47C1-9150-2B7B7CDE2EE8}"/>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E159BB-8004-4E3B-8178-63684824C22E}"/>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EE263120-A8D3-427D-A106-664FBA6C7DFD}"/>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DC146904-7DF3-46CA-9008-7F5E744C3DF5}"/>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A8B03E83-A214-4B80-A633-0F4F6ECA4067}"/>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993AFB4E-0475-4750-A0F6-55807FE5D305}"/>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B968CBD5-223D-4E1B-BB02-BA92E7D810D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F0E384FB-B219-4639-BBAB-CB8ABB0FEEEA}"/>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E91994A1-71CC-454D-9AAD-7517526E537E}"/>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D5E0AC1-F55B-4241-A805-8641291CF06F}"/>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E49DBC18-3060-4409-8E4E-B6226055A7D7}"/>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4C2F3B69-3A9B-45F2-BBB4-435BFB3DEE1A}"/>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51E74A45-B20C-481C-A2EE-A753320CF732}"/>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58A1F02C-7FC9-44CA-AD21-BFE26437086F}"/>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272F131E-0342-47D2-BFA3-3217430873A6}"/>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3F21F1C3-DEB3-4FFF-B145-7BA4144B7DA9}"/>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83483564-C776-4A24-AFC6-5F76004DFAE9}"/>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ED53BE1D-A912-4F93-BAED-3C4D7DC057A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35C61806-05ED-4284-AD37-690B9E1CCD64}"/>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8FE196A5-F0AB-4EB2-A2B3-3D5BC14C9168}"/>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E73978EA-9A0F-4791-9A6A-F987A7B70E6F}"/>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378513AA-54D1-49F8-9562-28C1BB87318F}"/>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7EC79D6B-1AA5-44A9-BD9A-D4B6B07823B3}"/>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259607D9-15D8-432B-847E-33516983199B}"/>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B9EA10EB-13EF-4F63-ADDB-3D667C50B30D}"/>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22B2ED06-D5BD-4608-8148-BEB305DBE3C4}"/>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132975</xdr:rowOff>
    </xdr:from>
    <xdr:to>
      <xdr:col>55</xdr:col>
      <xdr:colOff>0</xdr:colOff>
      <xdr:row>77</xdr:row>
      <xdr:rowOff>77806</xdr:rowOff>
    </xdr:to>
    <xdr:cxnSp macro="">
      <xdr:nvCxnSpPr>
        <xdr:cNvPr id="405" name="直線コネクタ 404">
          <a:extLst>
            <a:ext uri="{FF2B5EF4-FFF2-40B4-BE49-F238E27FC236}">
              <a16:creationId xmlns:a16="http://schemas.microsoft.com/office/drawing/2014/main" id="{36B4229B-3AA8-47BA-92BA-0C628F0F6FD6}"/>
            </a:ext>
          </a:extLst>
        </xdr:cNvPr>
        <xdr:cNvCxnSpPr/>
      </xdr:nvCxnSpPr>
      <xdr:spPr>
        <a:xfrm flipV="1">
          <a:off x="9639300" y="13163175"/>
          <a:ext cx="838200" cy="116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6138</xdr:rowOff>
    </xdr:from>
    <xdr:ext cx="469744" cy="259045"/>
    <xdr:sp macro="" textlink="">
      <xdr:nvSpPr>
        <xdr:cNvPr id="406" name="商工費平均値テキスト">
          <a:extLst>
            <a:ext uri="{FF2B5EF4-FFF2-40B4-BE49-F238E27FC236}">
              <a16:creationId xmlns:a16="http://schemas.microsoft.com/office/drawing/2014/main" id="{847E316E-82FD-4AF0-89A2-D6E569D9AFB3}"/>
            </a:ext>
          </a:extLst>
        </xdr:cNvPr>
        <xdr:cNvSpPr txBox="1"/>
      </xdr:nvSpPr>
      <xdr:spPr>
        <a:xfrm>
          <a:off x="10528300" y="13379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A7835BE5-7166-4542-A15A-E70A5DA75A2E}"/>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70168</xdr:rowOff>
    </xdr:from>
    <xdr:to>
      <xdr:col>50</xdr:col>
      <xdr:colOff>114300</xdr:colOff>
      <xdr:row>77</xdr:row>
      <xdr:rowOff>77806</xdr:rowOff>
    </xdr:to>
    <xdr:cxnSp macro="">
      <xdr:nvCxnSpPr>
        <xdr:cNvPr id="408" name="直線コネクタ 407">
          <a:extLst>
            <a:ext uri="{FF2B5EF4-FFF2-40B4-BE49-F238E27FC236}">
              <a16:creationId xmlns:a16="http://schemas.microsoft.com/office/drawing/2014/main" id="{B2AA8EE9-AD52-47E8-8EB9-0571896155E6}"/>
            </a:ext>
          </a:extLst>
        </xdr:cNvPr>
        <xdr:cNvCxnSpPr/>
      </xdr:nvCxnSpPr>
      <xdr:spPr>
        <a:xfrm>
          <a:off x="8750300" y="13100368"/>
          <a:ext cx="889000" cy="17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97233C38-E060-4F65-96BE-1198C78271AC}"/>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115047</xdr:rowOff>
    </xdr:from>
    <xdr:ext cx="469744" cy="259045"/>
    <xdr:sp macro="" textlink="">
      <xdr:nvSpPr>
        <xdr:cNvPr id="410" name="テキスト ボックス 409">
          <a:extLst>
            <a:ext uri="{FF2B5EF4-FFF2-40B4-BE49-F238E27FC236}">
              <a16:creationId xmlns:a16="http://schemas.microsoft.com/office/drawing/2014/main" id="{34C0B478-998B-4977-B2B0-0B5A042DC1C5}"/>
            </a:ext>
          </a:extLst>
        </xdr:cNvPr>
        <xdr:cNvSpPr txBox="1"/>
      </xdr:nvSpPr>
      <xdr:spPr>
        <a:xfrm>
          <a:off x="9404428" y="1348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70168</xdr:rowOff>
    </xdr:from>
    <xdr:to>
      <xdr:col>45</xdr:col>
      <xdr:colOff>177800</xdr:colOff>
      <xdr:row>77</xdr:row>
      <xdr:rowOff>46031</xdr:rowOff>
    </xdr:to>
    <xdr:cxnSp macro="">
      <xdr:nvCxnSpPr>
        <xdr:cNvPr id="411" name="直線コネクタ 410">
          <a:extLst>
            <a:ext uri="{FF2B5EF4-FFF2-40B4-BE49-F238E27FC236}">
              <a16:creationId xmlns:a16="http://schemas.microsoft.com/office/drawing/2014/main" id="{D888F256-7AC7-42AD-999C-63EFA720BB7C}"/>
            </a:ext>
          </a:extLst>
        </xdr:cNvPr>
        <xdr:cNvCxnSpPr/>
      </xdr:nvCxnSpPr>
      <xdr:spPr>
        <a:xfrm flipV="1">
          <a:off x="7861300" y="13100368"/>
          <a:ext cx="889000" cy="147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25BF01C2-DEDB-4B0C-8A1B-CA533862813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79824</xdr:rowOff>
    </xdr:from>
    <xdr:ext cx="469744" cy="259045"/>
    <xdr:sp macro="" textlink="">
      <xdr:nvSpPr>
        <xdr:cNvPr id="413" name="テキスト ボックス 412">
          <a:extLst>
            <a:ext uri="{FF2B5EF4-FFF2-40B4-BE49-F238E27FC236}">
              <a16:creationId xmlns:a16="http://schemas.microsoft.com/office/drawing/2014/main" id="{64C679BF-F256-45D7-9411-4D854C9FB380}"/>
            </a:ext>
          </a:extLst>
        </xdr:cNvPr>
        <xdr:cNvSpPr txBox="1"/>
      </xdr:nvSpPr>
      <xdr:spPr>
        <a:xfrm>
          <a:off x="8515428" y="1345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148540</xdr:rowOff>
    </xdr:from>
    <xdr:to>
      <xdr:col>41</xdr:col>
      <xdr:colOff>50800</xdr:colOff>
      <xdr:row>77</xdr:row>
      <xdr:rowOff>46031</xdr:rowOff>
    </xdr:to>
    <xdr:cxnSp macro="">
      <xdr:nvCxnSpPr>
        <xdr:cNvPr id="414" name="直線コネクタ 413">
          <a:extLst>
            <a:ext uri="{FF2B5EF4-FFF2-40B4-BE49-F238E27FC236}">
              <a16:creationId xmlns:a16="http://schemas.microsoft.com/office/drawing/2014/main" id="{6D77A82C-80D4-4E66-881D-8FCA63ECBD81}"/>
            </a:ext>
          </a:extLst>
        </xdr:cNvPr>
        <xdr:cNvCxnSpPr/>
      </xdr:nvCxnSpPr>
      <xdr:spPr>
        <a:xfrm>
          <a:off x="6972300" y="13007290"/>
          <a:ext cx="889000" cy="240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7A28232-E6D0-4D3C-90D6-ABB208684D77}"/>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89788</xdr:rowOff>
    </xdr:from>
    <xdr:ext cx="469744" cy="259045"/>
    <xdr:sp macro="" textlink="">
      <xdr:nvSpPr>
        <xdr:cNvPr id="416" name="テキスト ボックス 415">
          <a:extLst>
            <a:ext uri="{FF2B5EF4-FFF2-40B4-BE49-F238E27FC236}">
              <a16:creationId xmlns:a16="http://schemas.microsoft.com/office/drawing/2014/main" id="{EED45BFC-602B-4491-AA68-B2F802F45D7B}"/>
            </a:ext>
          </a:extLst>
        </xdr:cNvPr>
        <xdr:cNvSpPr txBox="1"/>
      </xdr:nvSpPr>
      <xdr:spPr>
        <a:xfrm>
          <a:off x="7626428" y="1346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EEA32462-4C11-4B21-801A-663C1D7870B5}"/>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45057</xdr:rowOff>
    </xdr:from>
    <xdr:ext cx="534377" cy="259045"/>
    <xdr:sp macro="" textlink="">
      <xdr:nvSpPr>
        <xdr:cNvPr id="418" name="テキスト ボックス 417">
          <a:extLst>
            <a:ext uri="{FF2B5EF4-FFF2-40B4-BE49-F238E27FC236}">
              <a16:creationId xmlns:a16="http://schemas.microsoft.com/office/drawing/2014/main" id="{C9F32B53-E5FC-424C-B5FF-859B160E2A77}"/>
            </a:ext>
          </a:extLst>
        </xdr:cNvPr>
        <xdr:cNvSpPr txBox="1"/>
      </xdr:nvSpPr>
      <xdr:spPr>
        <a:xfrm>
          <a:off x="6705111" y="1341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F097BDD5-D97A-48A8-B3E1-43F84127A355}"/>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332FFB96-91F9-4181-B220-A1FE46D1444A}"/>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B303E32D-0924-44DA-93C3-8AAA7932831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964EC9B1-B47E-438C-85EC-0FF54D79E8B9}"/>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3068C9F3-495B-49C4-8EEB-54896D33818F}"/>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82175</xdr:rowOff>
    </xdr:from>
    <xdr:to>
      <xdr:col>55</xdr:col>
      <xdr:colOff>50800</xdr:colOff>
      <xdr:row>77</xdr:row>
      <xdr:rowOff>12325</xdr:rowOff>
    </xdr:to>
    <xdr:sp macro="" textlink="">
      <xdr:nvSpPr>
        <xdr:cNvPr id="424" name="楕円 423">
          <a:extLst>
            <a:ext uri="{FF2B5EF4-FFF2-40B4-BE49-F238E27FC236}">
              <a16:creationId xmlns:a16="http://schemas.microsoft.com/office/drawing/2014/main" id="{821460ED-642E-4CE1-B087-EB8A3457D14C}"/>
            </a:ext>
          </a:extLst>
        </xdr:cNvPr>
        <xdr:cNvSpPr/>
      </xdr:nvSpPr>
      <xdr:spPr>
        <a:xfrm>
          <a:off x="10426700" y="1311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105053</xdr:rowOff>
    </xdr:from>
    <xdr:ext cx="534377" cy="259045"/>
    <xdr:sp macro="" textlink="">
      <xdr:nvSpPr>
        <xdr:cNvPr id="425" name="商工費該当値テキスト">
          <a:extLst>
            <a:ext uri="{FF2B5EF4-FFF2-40B4-BE49-F238E27FC236}">
              <a16:creationId xmlns:a16="http://schemas.microsoft.com/office/drawing/2014/main" id="{DFB704EA-F714-447F-AD1F-48B736529AAA}"/>
            </a:ext>
          </a:extLst>
        </xdr:cNvPr>
        <xdr:cNvSpPr txBox="1"/>
      </xdr:nvSpPr>
      <xdr:spPr>
        <a:xfrm>
          <a:off x="10528300" y="12963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27006</xdr:rowOff>
    </xdr:from>
    <xdr:to>
      <xdr:col>50</xdr:col>
      <xdr:colOff>165100</xdr:colOff>
      <xdr:row>77</xdr:row>
      <xdr:rowOff>128606</xdr:rowOff>
    </xdr:to>
    <xdr:sp macro="" textlink="">
      <xdr:nvSpPr>
        <xdr:cNvPr id="426" name="楕円 425">
          <a:extLst>
            <a:ext uri="{FF2B5EF4-FFF2-40B4-BE49-F238E27FC236}">
              <a16:creationId xmlns:a16="http://schemas.microsoft.com/office/drawing/2014/main" id="{C9760D42-7583-47D9-8211-3F9B642477D3}"/>
            </a:ext>
          </a:extLst>
        </xdr:cNvPr>
        <xdr:cNvSpPr/>
      </xdr:nvSpPr>
      <xdr:spPr>
        <a:xfrm>
          <a:off x="9588500" y="1322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145133</xdr:rowOff>
    </xdr:from>
    <xdr:ext cx="534377" cy="259045"/>
    <xdr:sp macro="" textlink="">
      <xdr:nvSpPr>
        <xdr:cNvPr id="427" name="テキスト ボックス 426">
          <a:extLst>
            <a:ext uri="{FF2B5EF4-FFF2-40B4-BE49-F238E27FC236}">
              <a16:creationId xmlns:a16="http://schemas.microsoft.com/office/drawing/2014/main" id="{4D608E63-0248-4C4A-8990-B304960B79D6}"/>
            </a:ext>
          </a:extLst>
        </xdr:cNvPr>
        <xdr:cNvSpPr txBox="1"/>
      </xdr:nvSpPr>
      <xdr:spPr>
        <a:xfrm>
          <a:off x="9372111" y="13003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19368</xdr:rowOff>
    </xdr:from>
    <xdr:to>
      <xdr:col>46</xdr:col>
      <xdr:colOff>38100</xdr:colOff>
      <xdr:row>76</xdr:row>
      <xdr:rowOff>120968</xdr:rowOff>
    </xdr:to>
    <xdr:sp macro="" textlink="">
      <xdr:nvSpPr>
        <xdr:cNvPr id="428" name="楕円 427">
          <a:extLst>
            <a:ext uri="{FF2B5EF4-FFF2-40B4-BE49-F238E27FC236}">
              <a16:creationId xmlns:a16="http://schemas.microsoft.com/office/drawing/2014/main" id="{9FAB7C14-E8CB-41F4-B243-8358EC3C4B10}"/>
            </a:ext>
          </a:extLst>
        </xdr:cNvPr>
        <xdr:cNvSpPr/>
      </xdr:nvSpPr>
      <xdr:spPr>
        <a:xfrm>
          <a:off x="8699500" y="130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137495</xdr:rowOff>
    </xdr:from>
    <xdr:ext cx="534377" cy="259045"/>
    <xdr:sp macro="" textlink="">
      <xdr:nvSpPr>
        <xdr:cNvPr id="429" name="テキスト ボックス 428">
          <a:extLst>
            <a:ext uri="{FF2B5EF4-FFF2-40B4-BE49-F238E27FC236}">
              <a16:creationId xmlns:a16="http://schemas.microsoft.com/office/drawing/2014/main" id="{3C41469A-007B-45DD-B3DF-AD4F78A659E9}"/>
            </a:ext>
          </a:extLst>
        </xdr:cNvPr>
        <xdr:cNvSpPr txBox="1"/>
      </xdr:nvSpPr>
      <xdr:spPr>
        <a:xfrm>
          <a:off x="8483111" y="12824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166681</xdr:rowOff>
    </xdr:from>
    <xdr:to>
      <xdr:col>41</xdr:col>
      <xdr:colOff>101600</xdr:colOff>
      <xdr:row>77</xdr:row>
      <xdr:rowOff>96831</xdr:rowOff>
    </xdr:to>
    <xdr:sp macro="" textlink="">
      <xdr:nvSpPr>
        <xdr:cNvPr id="430" name="楕円 429">
          <a:extLst>
            <a:ext uri="{FF2B5EF4-FFF2-40B4-BE49-F238E27FC236}">
              <a16:creationId xmlns:a16="http://schemas.microsoft.com/office/drawing/2014/main" id="{BAE6647D-F0B7-44F6-B6E1-3EC2A32C8736}"/>
            </a:ext>
          </a:extLst>
        </xdr:cNvPr>
        <xdr:cNvSpPr/>
      </xdr:nvSpPr>
      <xdr:spPr>
        <a:xfrm>
          <a:off x="7810500" y="13196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113358</xdr:rowOff>
    </xdr:from>
    <xdr:ext cx="534377" cy="259045"/>
    <xdr:sp macro="" textlink="">
      <xdr:nvSpPr>
        <xdr:cNvPr id="431" name="テキスト ボックス 430">
          <a:extLst>
            <a:ext uri="{FF2B5EF4-FFF2-40B4-BE49-F238E27FC236}">
              <a16:creationId xmlns:a16="http://schemas.microsoft.com/office/drawing/2014/main" id="{8160EB37-7400-41DC-AA26-0FF8E28B4F6D}"/>
            </a:ext>
          </a:extLst>
        </xdr:cNvPr>
        <xdr:cNvSpPr txBox="1"/>
      </xdr:nvSpPr>
      <xdr:spPr>
        <a:xfrm>
          <a:off x="7594111" y="12972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97739</xdr:rowOff>
    </xdr:from>
    <xdr:to>
      <xdr:col>36</xdr:col>
      <xdr:colOff>165100</xdr:colOff>
      <xdr:row>76</xdr:row>
      <xdr:rowOff>27890</xdr:rowOff>
    </xdr:to>
    <xdr:sp macro="" textlink="">
      <xdr:nvSpPr>
        <xdr:cNvPr id="432" name="楕円 431">
          <a:extLst>
            <a:ext uri="{FF2B5EF4-FFF2-40B4-BE49-F238E27FC236}">
              <a16:creationId xmlns:a16="http://schemas.microsoft.com/office/drawing/2014/main" id="{00784136-83C5-4A63-AA3A-D0D218628121}"/>
            </a:ext>
          </a:extLst>
        </xdr:cNvPr>
        <xdr:cNvSpPr/>
      </xdr:nvSpPr>
      <xdr:spPr>
        <a:xfrm>
          <a:off x="6921500" y="129564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44416</xdr:rowOff>
    </xdr:from>
    <xdr:ext cx="534377" cy="259045"/>
    <xdr:sp macro="" textlink="">
      <xdr:nvSpPr>
        <xdr:cNvPr id="433" name="テキスト ボックス 432">
          <a:extLst>
            <a:ext uri="{FF2B5EF4-FFF2-40B4-BE49-F238E27FC236}">
              <a16:creationId xmlns:a16="http://schemas.microsoft.com/office/drawing/2014/main" id="{A579A165-9625-4A1D-8ED1-0E686C14E622}"/>
            </a:ext>
          </a:extLst>
        </xdr:cNvPr>
        <xdr:cNvSpPr txBox="1"/>
      </xdr:nvSpPr>
      <xdr:spPr>
        <a:xfrm>
          <a:off x="6705111" y="1273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BC77CA56-A309-4898-BC86-CB38883A7079}"/>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9BA9DB5C-53A5-46C9-A9C3-B3C247FB6107}"/>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7BB5A512-0D98-4DB1-971B-08E9313549AA}"/>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E489D40-95DC-4574-8FAF-01B2FAB06CB6}"/>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D593A10B-6665-4686-94E2-6259D42093A3}"/>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9DED9B54-B5D6-45AB-A280-E06723B8983E}"/>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472B1386-EB2D-44FA-87E9-19D2207D72D3}"/>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D5683C44-F447-46AA-8AA6-6B2614D5007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C197E281-636F-45B4-ABB0-2CBFFC70EC28}"/>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25CF1AAC-A564-4997-92BF-C4CEFD9CE5F2}"/>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91821557-1A09-4496-A558-E4759A3345FE}"/>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7324FEF8-D9D4-4836-B546-4EF56EE84AA2}"/>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8F60C752-058D-4690-B65B-D4AC7A6A4DC6}"/>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3BB18F5F-5280-4394-AFA3-E6A7785CD5B8}"/>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E47E6144-5344-4A21-BBDD-8C998913E64B}"/>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65BBA483-4FB0-48E2-9878-2BE7EDD88DB5}"/>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84C74C08-7496-4066-BF3F-CA613CD25E6B}"/>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FFE5FF49-E931-4360-B99D-AA948144200D}"/>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B83B2E73-F1D3-41BC-A485-CCEDB7CE6B72}"/>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69A46E32-2F1E-4433-8931-8215955558E5}"/>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C8B92ABB-0FB0-43E9-B9D3-D1BC84D0595E}"/>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8AE38D6D-13D8-4541-8FFF-CA127AA36CA9}"/>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F5780793-6765-4AA8-B9DB-5341ACB90B23}"/>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351AC85C-B296-4B6F-94EC-37F7F1DF9466}"/>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81A7731F-01CC-4975-A72E-87B58A329EEE}"/>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5197E6FA-8515-4121-A2D8-E6FD810DC852}"/>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7041F143-1483-4768-84CA-5BB2F37755BA}"/>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CC5DAB4B-22F0-41AF-9B2E-D870DD99AC2D}"/>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50115</xdr:rowOff>
    </xdr:from>
    <xdr:to>
      <xdr:col>55</xdr:col>
      <xdr:colOff>0</xdr:colOff>
      <xdr:row>96</xdr:row>
      <xdr:rowOff>137871</xdr:rowOff>
    </xdr:to>
    <xdr:cxnSp macro="">
      <xdr:nvCxnSpPr>
        <xdr:cNvPr id="462" name="直線コネクタ 461">
          <a:extLst>
            <a:ext uri="{FF2B5EF4-FFF2-40B4-BE49-F238E27FC236}">
              <a16:creationId xmlns:a16="http://schemas.microsoft.com/office/drawing/2014/main" id="{C69F2E68-295E-4565-A659-EB8181C357E6}"/>
            </a:ext>
          </a:extLst>
        </xdr:cNvPr>
        <xdr:cNvCxnSpPr/>
      </xdr:nvCxnSpPr>
      <xdr:spPr>
        <a:xfrm>
          <a:off x="9639300" y="16509315"/>
          <a:ext cx="838200" cy="87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5D43D95D-4E60-4DC9-908F-EC7B0246C0E9}"/>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D6070CB-E40D-406F-B38F-290B47CF51BB}"/>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22467</xdr:rowOff>
    </xdr:from>
    <xdr:to>
      <xdr:col>50</xdr:col>
      <xdr:colOff>114300</xdr:colOff>
      <xdr:row>96</xdr:row>
      <xdr:rowOff>50115</xdr:rowOff>
    </xdr:to>
    <xdr:cxnSp macro="">
      <xdr:nvCxnSpPr>
        <xdr:cNvPr id="465" name="直線コネクタ 464">
          <a:extLst>
            <a:ext uri="{FF2B5EF4-FFF2-40B4-BE49-F238E27FC236}">
              <a16:creationId xmlns:a16="http://schemas.microsoft.com/office/drawing/2014/main" id="{FC247CF7-A72F-4FB3-A85C-34175460AE73}"/>
            </a:ext>
          </a:extLst>
        </xdr:cNvPr>
        <xdr:cNvCxnSpPr/>
      </xdr:nvCxnSpPr>
      <xdr:spPr>
        <a:xfrm>
          <a:off x="8750300" y="16481667"/>
          <a:ext cx="889000" cy="27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F2E5AEB5-E86C-4808-91AB-B0CFA913D997}"/>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41D95444-90E4-4356-83F4-D510A8E9DF83}"/>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116712</xdr:rowOff>
    </xdr:from>
    <xdr:to>
      <xdr:col>45</xdr:col>
      <xdr:colOff>177800</xdr:colOff>
      <xdr:row>96</xdr:row>
      <xdr:rowOff>22467</xdr:rowOff>
    </xdr:to>
    <xdr:cxnSp macro="">
      <xdr:nvCxnSpPr>
        <xdr:cNvPr id="468" name="直線コネクタ 467">
          <a:extLst>
            <a:ext uri="{FF2B5EF4-FFF2-40B4-BE49-F238E27FC236}">
              <a16:creationId xmlns:a16="http://schemas.microsoft.com/office/drawing/2014/main" id="{11EF36E6-BB30-4295-8D98-8A723A3AA364}"/>
            </a:ext>
          </a:extLst>
        </xdr:cNvPr>
        <xdr:cNvCxnSpPr/>
      </xdr:nvCxnSpPr>
      <xdr:spPr>
        <a:xfrm>
          <a:off x="7861300" y="16404462"/>
          <a:ext cx="889000" cy="77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96C75232-39E4-472C-84A4-272DAB2B340E}"/>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8713D70C-7C90-4098-AAC5-770A7135288D}"/>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116712</xdr:rowOff>
    </xdr:from>
    <xdr:to>
      <xdr:col>41</xdr:col>
      <xdr:colOff>50800</xdr:colOff>
      <xdr:row>95</xdr:row>
      <xdr:rowOff>146089</xdr:rowOff>
    </xdr:to>
    <xdr:cxnSp macro="">
      <xdr:nvCxnSpPr>
        <xdr:cNvPr id="471" name="直線コネクタ 470">
          <a:extLst>
            <a:ext uri="{FF2B5EF4-FFF2-40B4-BE49-F238E27FC236}">
              <a16:creationId xmlns:a16="http://schemas.microsoft.com/office/drawing/2014/main" id="{4C837BDD-0CCA-4BC3-ADEC-19379DE11727}"/>
            </a:ext>
          </a:extLst>
        </xdr:cNvPr>
        <xdr:cNvCxnSpPr/>
      </xdr:nvCxnSpPr>
      <xdr:spPr>
        <a:xfrm flipV="1">
          <a:off x="6972300" y="16404462"/>
          <a:ext cx="889000" cy="29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55030B59-D789-470C-B01D-458A31D4FB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86225</xdr:rowOff>
    </xdr:from>
    <xdr:ext cx="534377" cy="259045"/>
    <xdr:sp macro="" textlink="">
      <xdr:nvSpPr>
        <xdr:cNvPr id="473" name="テキスト ボックス 472">
          <a:extLst>
            <a:ext uri="{FF2B5EF4-FFF2-40B4-BE49-F238E27FC236}">
              <a16:creationId xmlns:a16="http://schemas.microsoft.com/office/drawing/2014/main" id="{4332A313-1FF8-4979-881E-5FFA87B6299B}"/>
            </a:ext>
          </a:extLst>
        </xdr:cNvPr>
        <xdr:cNvSpPr txBox="1"/>
      </xdr:nvSpPr>
      <xdr:spPr>
        <a:xfrm>
          <a:off x="7594111" y="1654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F97B8004-7316-4535-BAFE-1F733C49629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93654</xdr:rowOff>
    </xdr:from>
    <xdr:ext cx="534377" cy="259045"/>
    <xdr:sp macro="" textlink="">
      <xdr:nvSpPr>
        <xdr:cNvPr id="475" name="テキスト ボックス 474">
          <a:extLst>
            <a:ext uri="{FF2B5EF4-FFF2-40B4-BE49-F238E27FC236}">
              <a16:creationId xmlns:a16="http://schemas.microsoft.com/office/drawing/2014/main" id="{38F639EA-EE56-487E-A8D8-46FAC1739F67}"/>
            </a:ext>
          </a:extLst>
        </xdr:cNvPr>
        <xdr:cNvSpPr txBox="1"/>
      </xdr:nvSpPr>
      <xdr:spPr>
        <a:xfrm>
          <a:off x="6705111" y="1655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31709D21-C016-4653-85BB-72797B0E8EB6}"/>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15354D52-39E7-45F8-9F35-2EF9333632CB}"/>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DBA2304D-DE24-423D-912E-5AA2B816D661}"/>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C7EB6C35-2D29-497E-99F6-F9817548797B}"/>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5EAE0864-CA2A-42AF-9F89-0292132000DD}"/>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87071</xdr:rowOff>
    </xdr:from>
    <xdr:to>
      <xdr:col>55</xdr:col>
      <xdr:colOff>50800</xdr:colOff>
      <xdr:row>97</xdr:row>
      <xdr:rowOff>17221</xdr:rowOff>
    </xdr:to>
    <xdr:sp macro="" textlink="">
      <xdr:nvSpPr>
        <xdr:cNvPr id="481" name="楕円 480">
          <a:extLst>
            <a:ext uri="{FF2B5EF4-FFF2-40B4-BE49-F238E27FC236}">
              <a16:creationId xmlns:a16="http://schemas.microsoft.com/office/drawing/2014/main" id="{F9457FA0-27CA-4544-BFB3-441583B076E8}"/>
            </a:ext>
          </a:extLst>
        </xdr:cNvPr>
        <xdr:cNvSpPr/>
      </xdr:nvSpPr>
      <xdr:spPr>
        <a:xfrm>
          <a:off x="10426700" y="1654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65498</xdr:rowOff>
    </xdr:from>
    <xdr:ext cx="534377" cy="259045"/>
    <xdr:sp macro="" textlink="">
      <xdr:nvSpPr>
        <xdr:cNvPr id="482" name="土木費該当値テキスト">
          <a:extLst>
            <a:ext uri="{FF2B5EF4-FFF2-40B4-BE49-F238E27FC236}">
              <a16:creationId xmlns:a16="http://schemas.microsoft.com/office/drawing/2014/main" id="{E28F07D1-F51F-4731-A677-71B5B229137D}"/>
            </a:ext>
          </a:extLst>
        </xdr:cNvPr>
        <xdr:cNvSpPr txBox="1"/>
      </xdr:nvSpPr>
      <xdr:spPr>
        <a:xfrm>
          <a:off x="10528300" y="16524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170765</xdr:rowOff>
    </xdr:from>
    <xdr:to>
      <xdr:col>50</xdr:col>
      <xdr:colOff>165100</xdr:colOff>
      <xdr:row>96</xdr:row>
      <xdr:rowOff>100915</xdr:rowOff>
    </xdr:to>
    <xdr:sp macro="" textlink="">
      <xdr:nvSpPr>
        <xdr:cNvPr id="483" name="楕円 482">
          <a:extLst>
            <a:ext uri="{FF2B5EF4-FFF2-40B4-BE49-F238E27FC236}">
              <a16:creationId xmlns:a16="http://schemas.microsoft.com/office/drawing/2014/main" id="{144474A7-2424-4041-9DD8-F8E634D75BA4}"/>
            </a:ext>
          </a:extLst>
        </xdr:cNvPr>
        <xdr:cNvSpPr/>
      </xdr:nvSpPr>
      <xdr:spPr>
        <a:xfrm>
          <a:off x="9588500" y="1645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92042</xdr:rowOff>
    </xdr:from>
    <xdr:ext cx="534377" cy="259045"/>
    <xdr:sp macro="" textlink="">
      <xdr:nvSpPr>
        <xdr:cNvPr id="484" name="テキスト ボックス 483">
          <a:extLst>
            <a:ext uri="{FF2B5EF4-FFF2-40B4-BE49-F238E27FC236}">
              <a16:creationId xmlns:a16="http://schemas.microsoft.com/office/drawing/2014/main" id="{0E4C6ADD-6BCC-4767-BBD7-2DB665440A2B}"/>
            </a:ext>
          </a:extLst>
        </xdr:cNvPr>
        <xdr:cNvSpPr txBox="1"/>
      </xdr:nvSpPr>
      <xdr:spPr>
        <a:xfrm>
          <a:off x="9372111" y="16551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143117</xdr:rowOff>
    </xdr:from>
    <xdr:to>
      <xdr:col>46</xdr:col>
      <xdr:colOff>38100</xdr:colOff>
      <xdr:row>96</xdr:row>
      <xdr:rowOff>73267</xdr:rowOff>
    </xdr:to>
    <xdr:sp macro="" textlink="">
      <xdr:nvSpPr>
        <xdr:cNvPr id="485" name="楕円 484">
          <a:extLst>
            <a:ext uri="{FF2B5EF4-FFF2-40B4-BE49-F238E27FC236}">
              <a16:creationId xmlns:a16="http://schemas.microsoft.com/office/drawing/2014/main" id="{3C4075E4-187B-4296-887C-319FE34568BF}"/>
            </a:ext>
          </a:extLst>
        </xdr:cNvPr>
        <xdr:cNvSpPr/>
      </xdr:nvSpPr>
      <xdr:spPr>
        <a:xfrm>
          <a:off x="8699500" y="16430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64394</xdr:rowOff>
    </xdr:from>
    <xdr:ext cx="534377" cy="259045"/>
    <xdr:sp macro="" textlink="">
      <xdr:nvSpPr>
        <xdr:cNvPr id="486" name="テキスト ボックス 485">
          <a:extLst>
            <a:ext uri="{FF2B5EF4-FFF2-40B4-BE49-F238E27FC236}">
              <a16:creationId xmlns:a16="http://schemas.microsoft.com/office/drawing/2014/main" id="{85485697-000A-4F05-A0F7-B0674805AE3C}"/>
            </a:ext>
          </a:extLst>
        </xdr:cNvPr>
        <xdr:cNvSpPr txBox="1"/>
      </xdr:nvSpPr>
      <xdr:spPr>
        <a:xfrm>
          <a:off x="8483111" y="1652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65912</xdr:rowOff>
    </xdr:from>
    <xdr:to>
      <xdr:col>41</xdr:col>
      <xdr:colOff>101600</xdr:colOff>
      <xdr:row>95</xdr:row>
      <xdr:rowOff>167512</xdr:rowOff>
    </xdr:to>
    <xdr:sp macro="" textlink="">
      <xdr:nvSpPr>
        <xdr:cNvPr id="487" name="楕円 486">
          <a:extLst>
            <a:ext uri="{FF2B5EF4-FFF2-40B4-BE49-F238E27FC236}">
              <a16:creationId xmlns:a16="http://schemas.microsoft.com/office/drawing/2014/main" id="{B241F7B2-4824-4CFF-BEC4-4FDFCBAA9D5E}"/>
            </a:ext>
          </a:extLst>
        </xdr:cNvPr>
        <xdr:cNvSpPr/>
      </xdr:nvSpPr>
      <xdr:spPr>
        <a:xfrm>
          <a:off x="7810500" y="1635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12589</xdr:rowOff>
    </xdr:from>
    <xdr:ext cx="534377" cy="259045"/>
    <xdr:sp macro="" textlink="">
      <xdr:nvSpPr>
        <xdr:cNvPr id="488" name="テキスト ボックス 487">
          <a:extLst>
            <a:ext uri="{FF2B5EF4-FFF2-40B4-BE49-F238E27FC236}">
              <a16:creationId xmlns:a16="http://schemas.microsoft.com/office/drawing/2014/main" id="{9FCEBBAE-A9C8-47C3-B8B9-560056401E2B}"/>
            </a:ext>
          </a:extLst>
        </xdr:cNvPr>
        <xdr:cNvSpPr txBox="1"/>
      </xdr:nvSpPr>
      <xdr:spPr>
        <a:xfrm>
          <a:off x="7594111" y="1612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95289</xdr:rowOff>
    </xdr:from>
    <xdr:to>
      <xdr:col>36</xdr:col>
      <xdr:colOff>165100</xdr:colOff>
      <xdr:row>96</xdr:row>
      <xdr:rowOff>25439</xdr:rowOff>
    </xdr:to>
    <xdr:sp macro="" textlink="">
      <xdr:nvSpPr>
        <xdr:cNvPr id="489" name="楕円 488">
          <a:extLst>
            <a:ext uri="{FF2B5EF4-FFF2-40B4-BE49-F238E27FC236}">
              <a16:creationId xmlns:a16="http://schemas.microsoft.com/office/drawing/2014/main" id="{F0CF6280-D4A0-4B01-AE3A-10B79E9284F2}"/>
            </a:ext>
          </a:extLst>
        </xdr:cNvPr>
        <xdr:cNvSpPr/>
      </xdr:nvSpPr>
      <xdr:spPr>
        <a:xfrm>
          <a:off x="6921500" y="1638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41966</xdr:rowOff>
    </xdr:from>
    <xdr:ext cx="534377" cy="259045"/>
    <xdr:sp macro="" textlink="">
      <xdr:nvSpPr>
        <xdr:cNvPr id="490" name="テキスト ボックス 489">
          <a:extLst>
            <a:ext uri="{FF2B5EF4-FFF2-40B4-BE49-F238E27FC236}">
              <a16:creationId xmlns:a16="http://schemas.microsoft.com/office/drawing/2014/main" id="{909159CC-65B1-4097-BAF1-18331B45FDE5}"/>
            </a:ext>
          </a:extLst>
        </xdr:cNvPr>
        <xdr:cNvSpPr txBox="1"/>
      </xdr:nvSpPr>
      <xdr:spPr>
        <a:xfrm>
          <a:off x="6705111" y="16158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1219F8DC-73C1-4379-9A8C-B76FD16AEA28}"/>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38613A-7D28-4884-8FE6-ECCB3B414768}"/>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50A7868C-C30A-43E9-BA9E-56BA46726B3C}"/>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BF60F545-6064-44A2-8D7E-7EB31718841F}"/>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5B04A6CB-F3D5-497B-A9C6-216BB52859F5}"/>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95F320B0-F839-4C55-B464-34C100B344CA}"/>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A5AB9D5-B5C6-494D-B036-D17B8C5F3B77}"/>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2D94DACC-77D1-49E2-8FF1-14A53E336735}"/>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F6D33D71-A8A9-4EF3-A0D0-BF1AC68D17C8}"/>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4405DC44-D6BB-49CB-B9CA-1EDE3C772E83}"/>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8AD301E3-CB94-40CC-BD48-44458CF7A593}"/>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80E1C9F4-BE21-4891-B92F-13AB2854AFDF}"/>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761CFAEC-4DD5-4E7D-80EA-9B1ACDE8B167}"/>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0B98812F-E55A-4DE6-8513-6CE871191B18}"/>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D9F2BE09-DF16-4D9A-AA86-B26FE2EEEFDC}"/>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1EC19B15-DBAF-4CD5-81BE-A01DB4CDF754}"/>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FCE6F020-B42D-4ED7-A24A-2F3E1016558A}"/>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id="{4A6FADB6-07AD-43F9-A6E4-2916EAEDBCD8}"/>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9006EC19-F3A0-44BE-8634-AF953F8B000D}"/>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0" name="テキスト ボックス 509">
          <a:extLst>
            <a:ext uri="{FF2B5EF4-FFF2-40B4-BE49-F238E27FC236}">
              <a16:creationId xmlns:a16="http://schemas.microsoft.com/office/drawing/2014/main" id="{8FC3F45E-C0C0-4CD9-9127-B1D8EBAB7CD7}"/>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FDB33193-EFD5-4783-8955-78291BD988A9}"/>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AD459C94-A174-43F6-A7EB-D060140FBFB7}"/>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5C0C3DEB-B033-4739-ADFB-96AA085D3E96}"/>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33</xdr:row>
      <xdr:rowOff>40697</xdr:rowOff>
    </xdr:from>
    <xdr:to>
      <xdr:col>85</xdr:col>
      <xdr:colOff>126364</xdr:colOff>
      <xdr:row>38</xdr:row>
      <xdr:rowOff>1835</xdr:rowOff>
    </xdr:to>
    <xdr:cxnSp macro="">
      <xdr:nvCxnSpPr>
        <xdr:cNvPr id="514" name="直線コネクタ 513">
          <a:extLst>
            <a:ext uri="{FF2B5EF4-FFF2-40B4-BE49-F238E27FC236}">
              <a16:creationId xmlns:a16="http://schemas.microsoft.com/office/drawing/2014/main" id="{9DCD67D5-12A0-424C-9289-337520DA98CB}"/>
            </a:ext>
          </a:extLst>
        </xdr:cNvPr>
        <xdr:cNvCxnSpPr/>
      </xdr:nvCxnSpPr>
      <xdr:spPr>
        <a:xfrm flipV="1">
          <a:off x="16317595" y="5698547"/>
          <a:ext cx="1269" cy="818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5662</xdr:rowOff>
    </xdr:from>
    <xdr:ext cx="534377" cy="259045"/>
    <xdr:sp macro="" textlink="">
      <xdr:nvSpPr>
        <xdr:cNvPr id="515" name="消防費最小値テキスト">
          <a:extLst>
            <a:ext uri="{FF2B5EF4-FFF2-40B4-BE49-F238E27FC236}">
              <a16:creationId xmlns:a16="http://schemas.microsoft.com/office/drawing/2014/main" id="{87CA8859-42A0-4CED-8FAC-14554CA90801}"/>
            </a:ext>
          </a:extLst>
        </xdr:cNvPr>
        <xdr:cNvSpPr txBox="1"/>
      </xdr:nvSpPr>
      <xdr:spPr>
        <a:xfrm>
          <a:off x="16370300" y="652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1835</xdr:rowOff>
    </xdr:from>
    <xdr:to>
      <xdr:col>86</xdr:col>
      <xdr:colOff>25400</xdr:colOff>
      <xdr:row>38</xdr:row>
      <xdr:rowOff>1835</xdr:rowOff>
    </xdr:to>
    <xdr:cxnSp macro="">
      <xdr:nvCxnSpPr>
        <xdr:cNvPr id="516" name="直線コネクタ 515">
          <a:extLst>
            <a:ext uri="{FF2B5EF4-FFF2-40B4-BE49-F238E27FC236}">
              <a16:creationId xmlns:a16="http://schemas.microsoft.com/office/drawing/2014/main" id="{98918231-19BA-4099-A9A8-1408C2D0198F}"/>
            </a:ext>
          </a:extLst>
        </xdr:cNvPr>
        <xdr:cNvCxnSpPr/>
      </xdr:nvCxnSpPr>
      <xdr:spPr>
        <a:xfrm>
          <a:off x="16230600" y="651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158824</xdr:rowOff>
    </xdr:from>
    <xdr:ext cx="534377" cy="259045"/>
    <xdr:sp macro="" textlink="">
      <xdr:nvSpPr>
        <xdr:cNvPr id="517" name="消防費最大値テキスト">
          <a:extLst>
            <a:ext uri="{FF2B5EF4-FFF2-40B4-BE49-F238E27FC236}">
              <a16:creationId xmlns:a16="http://schemas.microsoft.com/office/drawing/2014/main" id="{D4B81C66-906A-420C-956F-780550F0E0B1}"/>
            </a:ext>
          </a:extLst>
        </xdr:cNvPr>
        <xdr:cNvSpPr txBox="1"/>
      </xdr:nvSpPr>
      <xdr:spPr>
        <a:xfrm>
          <a:off x="16370300" y="5473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33</xdr:row>
      <xdr:rowOff>40697</xdr:rowOff>
    </xdr:from>
    <xdr:to>
      <xdr:col>86</xdr:col>
      <xdr:colOff>25400</xdr:colOff>
      <xdr:row>33</xdr:row>
      <xdr:rowOff>40697</xdr:rowOff>
    </xdr:to>
    <xdr:cxnSp macro="">
      <xdr:nvCxnSpPr>
        <xdr:cNvPr id="518" name="直線コネクタ 517">
          <a:extLst>
            <a:ext uri="{FF2B5EF4-FFF2-40B4-BE49-F238E27FC236}">
              <a16:creationId xmlns:a16="http://schemas.microsoft.com/office/drawing/2014/main" id="{A933D8AB-D2EF-47C9-BBE6-9A18F0B70A83}"/>
            </a:ext>
          </a:extLst>
        </xdr:cNvPr>
        <xdr:cNvCxnSpPr/>
      </xdr:nvCxnSpPr>
      <xdr:spPr>
        <a:xfrm>
          <a:off x="16230600" y="5698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40697</xdr:rowOff>
    </xdr:from>
    <xdr:to>
      <xdr:col>85</xdr:col>
      <xdr:colOff>127000</xdr:colOff>
      <xdr:row>34</xdr:row>
      <xdr:rowOff>48298</xdr:rowOff>
    </xdr:to>
    <xdr:cxnSp macro="">
      <xdr:nvCxnSpPr>
        <xdr:cNvPr id="519" name="直線コネクタ 518">
          <a:extLst>
            <a:ext uri="{FF2B5EF4-FFF2-40B4-BE49-F238E27FC236}">
              <a16:creationId xmlns:a16="http://schemas.microsoft.com/office/drawing/2014/main" id="{77B81B12-1E63-4A44-AF52-553246AB42DC}"/>
            </a:ext>
          </a:extLst>
        </xdr:cNvPr>
        <xdr:cNvCxnSpPr/>
      </xdr:nvCxnSpPr>
      <xdr:spPr>
        <a:xfrm flipV="1">
          <a:off x="15481300" y="5698547"/>
          <a:ext cx="838200" cy="17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137641</xdr:rowOff>
    </xdr:from>
    <xdr:ext cx="534377" cy="259045"/>
    <xdr:sp macro="" textlink="">
      <xdr:nvSpPr>
        <xdr:cNvPr id="520" name="消防費平均値テキスト">
          <a:extLst>
            <a:ext uri="{FF2B5EF4-FFF2-40B4-BE49-F238E27FC236}">
              <a16:creationId xmlns:a16="http://schemas.microsoft.com/office/drawing/2014/main" id="{22A6C6EC-97B6-4155-BEFB-990BE281AFEE}"/>
            </a:ext>
          </a:extLst>
        </xdr:cNvPr>
        <xdr:cNvSpPr txBox="1"/>
      </xdr:nvSpPr>
      <xdr:spPr>
        <a:xfrm>
          <a:off x="16370300" y="63098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159214</xdr:rowOff>
    </xdr:from>
    <xdr:to>
      <xdr:col>85</xdr:col>
      <xdr:colOff>177800</xdr:colOff>
      <xdr:row>37</xdr:row>
      <xdr:rowOff>89364</xdr:rowOff>
    </xdr:to>
    <xdr:sp macro="" textlink="">
      <xdr:nvSpPr>
        <xdr:cNvPr id="521" name="フローチャート: 判断 520">
          <a:extLst>
            <a:ext uri="{FF2B5EF4-FFF2-40B4-BE49-F238E27FC236}">
              <a16:creationId xmlns:a16="http://schemas.microsoft.com/office/drawing/2014/main" id="{AD4D2008-CE2D-4291-B42D-5B4ED7BE372A}"/>
            </a:ext>
          </a:extLst>
        </xdr:cNvPr>
        <xdr:cNvSpPr/>
      </xdr:nvSpPr>
      <xdr:spPr>
        <a:xfrm>
          <a:off x="16268700" y="633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27896</xdr:rowOff>
    </xdr:from>
    <xdr:to>
      <xdr:col>81</xdr:col>
      <xdr:colOff>50800</xdr:colOff>
      <xdr:row>34</xdr:row>
      <xdr:rowOff>48298</xdr:rowOff>
    </xdr:to>
    <xdr:cxnSp macro="">
      <xdr:nvCxnSpPr>
        <xdr:cNvPr id="522" name="直線コネクタ 521">
          <a:extLst>
            <a:ext uri="{FF2B5EF4-FFF2-40B4-BE49-F238E27FC236}">
              <a16:creationId xmlns:a16="http://schemas.microsoft.com/office/drawing/2014/main" id="{ABC5ECD9-25BD-429B-8383-59FFF9711674}"/>
            </a:ext>
          </a:extLst>
        </xdr:cNvPr>
        <xdr:cNvCxnSpPr/>
      </xdr:nvCxnSpPr>
      <xdr:spPr>
        <a:xfrm>
          <a:off x="14592300" y="5857196"/>
          <a:ext cx="889000" cy="20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16072</xdr:rowOff>
    </xdr:from>
    <xdr:to>
      <xdr:col>81</xdr:col>
      <xdr:colOff>101600</xdr:colOff>
      <xdr:row>37</xdr:row>
      <xdr:rowOff>117672</xdr:rowOff>
    </xdr:to>
    <xdr:sp macro="" textlink="">
      <xdr:nvSpPr>
        <xdr:cNvPr id="523" name="フローチャート: 判断 522">
          <a:extLst>
            <a:ext uri="{FF2B5EF4-FFF2-40B4-BE49-F238E27FC236}">
              <a16:creationId xmlns:a16="http://schemas.microsoft.com/office/drawing/2014/main" id="{1A91E6E6-08D0-4E9A-A0ED-6C1416578D18}"/>
            </a:ext>
          </a:extLst>
        </xdr:cNvPr>
        <xdr:cNvSpPr/>
      </xdr:nvSpPr>
      <xdr:spPr>
        <a:xfrm>
          <a:off x="15430500" y="635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108799</xdr:rowOff>
    </xdr:from>
    <xdr:ext cx="534377" cy="259045"/>
    <xdr:sp macro="" textlink="">
      <xdr:nvSpPr>
        <xdr:cNvPr id="524" name="テキスト ボックス 523">
          <a:extLst>
            <a:ext uri="{FF2B5EF4-FFF2-40B4-BE49-F238E27FC236}">
              <a16:creationId xmlns:a16="http://schemas.microsoft.com/office/drawing/2014/main" id="{01C16013-8706-40B8-9254-91921FE46985}"/>
            </a:ext>
          </a:extLst>
        </xdr:cNvPr>
        <xdr:cNvSpPr txBox="1"/>
      </xdr:nvSpPr>
      <xdr:spPr>
        <a:xfrm>
          <a:off x="15214111" y="645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31</xdr:row>
      <xdr:rowOff>17475</xdr:rowOff>
    </xdr:from>
    <xdr:to>
      <xdr:col>76</xdr:col>
      <xdr:colOff>114300</xdr:colOff>
      <xdr:row>34</xdr:row>
      <xdr:rowOff>27896</xdr:rowOff>
    </xdr:to>
    <xdr:cxnSp macro="">
      <xdr:nvCxnSpPr>
        <xdr:cNvPr id="525" name="直線コネクタ 524">
          <a:extLst>
            <a:ext uri="{FF2B5EF4-FFF2-40B4-BE49-F238E27FC236}">
              <a16:creationId xmlns:a16="http://schemas.microsoft.com/office/drawing/2014/main" id="{8AB2E80E-2241-41C3-B9A9-1B229BF7376F}"/>
            </a:ext>
          </a:extLst>
        </xdr:cNvPr>
        <xdr:cNvCxnSpPr/>
      </xdr:nvCxnSpPr>
      <xdr:spPr>
        <a:xfrm>
          <a:off x="13703300" y="5332425"/>
          <a:ext cx="889000" cy="52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20720</xdr:rowOff>
    </xdr:from>
    <xdr:to>
      <xdr:col>76</xdr:col>
      <xdr:colOff>165100</xdr:colOff>
      <xdr:row>37</xdr:row>
      <xdr:rowOff>122320</xdr:rowOff>
    </xdr:to>
    <xdr:sp macro="" textlink="">
      <xdr:nvSpPr>
        <xdr:cNvPr id="526" name="フローチャート: 判断 525">
          <a:extLst>
            <a:ext uri="{FF2B5EF4-FFF2-40B4-BE49-F238E27FC236}">
              <a16:creationId xmlns:a16="http://schemas.microsoft.com/office/drawing/2014/main" id="{DDF5358B-0025-4F99-B9A2-42E70EBBB1E6}"/>
            </a:ext>
          </a:extLst>
        </xdr:cNvPr>
        <xdr:cNvSpPr/>
      </xdr:nvSpPr>
      <xdr:spPr>
        <a:xfrm>
          <a:off x="14541500" y="636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113447</xdr:rowOff>
    </xdr:from>
    <xdr:ext cx="534377" cy="259045"/>
    <xdr:sp macro="" textlink="">
      <xdr:nvSpPr>
        <xdr:cNvPr id="527" name="テキスト ボックス 526">
          <a:extLst>
            <a:ext uri="{FF2B5EF4-FFF2-40B4-BE49-F238E27FC236}">
              <a16:creationId xmlns:a16="http://schemas.microsoft.com/office/drawing/2014/main" id="{27E1AF42-FF3B-4666-BDEE-C25E6B1FF061}"/>
            </a:ext>
          </a:extLst>
        </xdr:cNvPr>
        <xdr:cNvSpPr txBox="1"/>
      </xdr:nvSpPr>
      <xdr:spPr>
        <a:xfrm>
          <a:off x="14325111" y="6457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163036</xdr:rowOff>
    </xdr:from>
    <xdr:to>
      <xdr:col>71</xdr:col>
      <xdr:colOff>177800</xdr:colOff>
      <xdr:row>31</xdr:row>
      <xdr:rowOff>17475</xdr:rowOff>
    </xdr:to>
    <xdr:cxnSp macro="">
      <xdr:nvCxnSpPr>
        <xdr:cNvPr id="528" name="直線コネクタ 527">
          <a:extLst>
            <a:ext uri="{FF2B5EF4-FFF2-40B4-BE49-F238E27FC236}">
              <a16:creationId xmlns:a16="http://schemas.microsoft.com/office/drawing/2014/main" id="{409F1E4B-2AF6-4F4F-BBA5-34D2EE731CE5}"/>
            </a:ext>
          </a:extLst>
        </xdr:cNvPr>
        <xdr:cNvCxnSpPr/>
      </xdr:nvCxnSpPr>
      <xdr:spPr>
        <a:xfrm>
          <a:off x="12814300" y="5306536"/>
          <a:ext cx="889000" cy="25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12509</xdr:rowOff>
    </xdr:from>
    <xdr:to>
      <xdr:col>72</xdr:col>
      <xdr:colOff>38100</xdr:colOff>
      <xdr:row>37</xdr:row>
      <xdr:rowOff>114109</xdr:rowOff>
    </xdr:to>
    <xdr:sp macro="" textlink="">
      <xdr:nvSpPr>
        <xdr:cNvPr id="529" name="フローチャート: 判断 528">
          <a:extLst>
            <a:ext uri="{FF2B5EF4-FFF2-40B4-BE49-F238E27FC236}">
              <a16:creationId xmlns:a16="http://schemas.microsoft.com/office/drawing/2014/main" id="{9A8F4A36-3605-4390-9783-5BAF844A6EA7}"/>
            </a:ext>
          </a:extLst>
        </xdr:cNvPr>
        <xdr:cNvSpPr/>
      </xdr:nvSpPr>
      <xdr:spPr>
        <a:xfrm>
          <a:off x="13652500" y="6356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105236</xdr:rowOff>
    </xdr:from>
    <xdr:ext cx="534377" cy="259045"/>
    <xdr:sp macro="" textlink="">
      <xdr:nvSpPr>
        <xdr:cNvPr id="530" name="テキスト ボックス 529">
          <a:extLst>
            <a:ext uri="{FF2B5EF4-FFF2-40B4-BE49-F238E27FC236}">
              <a16:creationId xmlns:a16="http://schemas.microsoft.com/office/drawing/2014/main" id="{1DF59D33-BAB5-4AAE-B79E-91A48A96DDFE}"/>
            </a:ext>
          </a:extLst>
        </xdr:cNvPr>
        <xdr:cNvSpPr txBox="1"/>
      </xdr:nvSpPr>
      <xdr:spPr>
        <a:xfrm>
          <a:off x="13436111" y="6448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167748</xdr:rowOff>
    </xdr:from>
    <xdr:to>
      <xdr:col>67</xdr:col>
      <xdr:colOff>101600</xdr:colOff>
      <xdr:row>37</xdr:row>
      <xdr:rowOff>97898</xdr:rowOff>
    </xdr:to>
    <xdr:sp macro="" textlink="">
      <xdr:nvSpPr>
        <xdr:cNvPr id="531" name="フローチャート: 判断 530">
          <a:extLst>
            <a:ext uri="{FF2B5EF4-FFF2-40B4-BE49-F238E27FC236}">
              <a16:creationId xmlns:a16="http://schemas.microsoft.com/office/drawing/2014/main" id="{3A9673EC-CE1C-451B-9D8C-2E592A2DAC10}"/>
            </a:ext>
          </a:extLst>
        </xdr:cNvPr>
        <xdr:cNvSpPr/>
      </xdr:nvSpPr>
      <xdr:spPr>
        <a:xfrm>
          <a:off x="12763500" y="633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89025</xdr:rowOff>
    </xdr:from>
    <xdr:ext cx="534377" cy="259045"/>
    <xdr:sp macro="" textlink="">
      <xdr:nvSpPr>
        <xdr:cNvPr id="532" name="テキスト ボックス 531">
          <a:extLst>
            <a:ext uri="{FF2B5EF4-FFF2-40B4-BE49-F238E27FC236}">
              <a16:creationId xmlns:a16="http://schemas.microsoft.com/office/drawing/2014/main" id="{15FA8881-0169-427B-AAE3-2448681ACD21}"/>
            </a:ext>
          </a:extLst>
        </xdr:cNvPr>
        <xdr:cNvSpPr txBox="1"/>
      </xdr:nvSpPr>
      <xdr:spPr>
        <a:xfrm>
          <a:off x="12547111" y="643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F45AF700-C059-4136-AEDF-70DE0FDACB2E}"/>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2D07CE56-486E-4FEC-8517-930F73EF03BA}"/>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BDBE826F-4281-4788-818D-0121B5140212}"/>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D6AB11F2-32E3-4D41-8310-895DB5579369}"/>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E6C18430-949B-4839-8E5D-529D498E6D8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161347</xdr:rowOff>
    </xdr:from>
    <xdr:to>
      <xdr:col>85</xdr:col>
      <xdr:colOff>177800</xdr:colOff>
      <xdr:row>33</xdr:row>
      <xdr:rowOff>91497</xdr:rowOff>
    </xdr:to>
    <xdr:sp macro="" textlink="">
      <xdr:nvSpPr>
        <xdr:cNvPr id="538" name="楕円 537">
          <a:extLst>
            <a:ext uri="{FF2B5EF4-FFF2-40B4-BE49-F238E27FC236}">
              <a16:creationId xmlns:a16="http://schemas.microsoft.com/office/drawing/2014/main" id="{5EAFBD51-00FC-4DBA-B51C-4B22ED1D8269}"/>
            </a:ext>
          </a:extLst>
        </xdr:cNvPr>
        <xdr:cNvSpPr/>
      </xdr:nvSpPr>
      <xdr:spPr>
        <a:xfrm>
          <a:off x="16268700" y="5647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114374</xdr:rowOff>
    </xdr:from>
    <xdr:ext cx="534377" cy="259045"/>
    <xdr:sp macro="" textlink="">
      <xdr:nvSpPr>
        <xdr:cNvPr id="539" name="消防費該当値テキスト">
          <a:extLst>
            <a:ext uri="{FF2B5EF4-FFF2-40B4-BE49-F238E27FC236}">
              <a16:creationId xmlns:a16="http://schemas.microsoft.com/office/drawing/2014/main" id="{2FA0AB88-BC23-4628-A670-74B001F076FE}"/>
            </a:ext>
          </a:extLst>
        </xdr:cNvPr>
        <xdr:cNvSpPr txBox="1"/>
      </xdr:nvSpPr>
      <xdr:spPr>
        <a:xfrm>
          <a:off x="16370300" y="5600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168948</xdr:rowOff>
    </xdr:from>
    <xdr:to>
      <xdr:col>81</xdr:col>
      <xdr:colOff>101600</xdr:colOff>
      <xdr:row>34</xdr:row>
      <xdr:rowOff>99098</xdr:rowOff>
    </xdr:to>
    <xdr:sp macro="" textlink="">
      <xdr:nvSpPr>
        <xdr:cNvPr id="540" name="楕円 539">
          <a:extLst>
            <a:ext uri="{FF2B5EF4-FFF2-40B4-BE49-F238E27FC236}">
              <a16:creationId xmlns:a16="http://schemas.microsoft.com/office/drawing/2014/main" id="{1C7964DB-FEBF-4467-B556-C30D46D58B28}"/>
            </a:ext>
          </a:extLst>
        </xdr:cNvPr>
        <xdr:cNvSpPr/>
      </xdr:nvSpPr>
      <xdr:spPr>
        <a:xfrm>
          <a:off x="15430500" y="5826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115625</xdr:rowOff>
    </xdr:from>
    <xdr:ext cx="534377" cy="259045"/>
    <xdr:sp macro="" textlink="">
      <xdr:nvSpPr>
        <xdr:cNvPr id="541" name="テキスト ボックス 540">
          <a:extLst>
            <a:ext uri="{FF2B5EF4-FFF2-40B4-BE49-F238E27FC236}">
              <a16:creationId xmlns:a16="http://schemas.microsoft.com/office/drawing/2014/main" id="{61A00B29-E482-4191-B19E-981FD2E0B59E}"/>
            </a:ext>
          </a:extLst>
        </xdr:cNvPr>
        <xdr:cNvSpPr txBox="1"/>
      </xdr:nvSpPr>
      <xdr:spPr>
        <a:xfrm>
          <a:off x="15214111" y="5602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148546</xdr:rowOff>
    </xdr:from>
    <xdr:to>
      <xdr:col>76</xdr:col>
      <xdr:colOff>165100</xdr:colOff>
      <xdr:row>34</xdr:row>
      <xdr:rowOff>78696</xdr:rowOff>
    </xdr:to>
    <xdr:sp macro="" textlink="">
      <xdr:nvSpPr>
        <xdr:cNvPr id="542" name="楕円 541">
          <a:extLst>
            <a:ext uri="{FF2B5EF4-FFF2-40B4-BE49-F238E27FC236}">
              <a16:creationId xmlns:a16="http://schemas.microsoft.com/office/drawing/2014/main" id="{8A4DB484-AEA5-4920-811B-C447E0B70E7E}"/>
            </a:ext>
          </a:extLst>
        </xdr:cNvPr>
        <xdr:cNvSpPr/>
      </xdr:nvSpPr>
      <xdr:spPr>
        <a:xfrm>
          <a:off x="14541500" y="580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95223</xdr:rowOff>
    </xdr:from>
    <xdr:ext cx="534377" cy="259045"/>
    <xdr:sp macro="" textlink="">
      <xdr:nvSpPr>
        <xdr:cNvPr id="543" name="テキスト ボックス 542">
          <a:extLst>
            <a:ext uri="{FF2B5EF4-FFF2-40B4-BE49-F238E27FC236}">
              <a16:creationId xmlns:a16="http://schemas.microsoft.com/office/drawing/2014/main" id="{A736188F-0E6A-407A-9E18-AE35A1401973}"/>
            </a:ext>
          </a:extLst>
        </xdr:cNvPr>
        <xdr:cNvSpPr txBox="1"/>
      </xdr:nvSpPr>
      <xdr:spPr>
        <a:xfrm>
          <a:off x="14325111" y="5581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30</xdr:row>
      <xdr:rowOff>138125</xdr:rowOff>
    </xdr:from>
    <xdr:to>
      <xdr:col>72</xdr:col>
      <xdr:colOff>38100</xdr:colOff>
      <xdr:row>31</xdr:row>
      <xdr:rowOff>68275</xdr:rowOff>
    </xdr:to>
    <xdr:sp macro="" textlink="">
      <xdr:nvSpPr>
        <xdr:cNvPr id="544" name="楕円 543">
          <a:extLst>
            <a:ext uri="{FF2B5EF4-FFF2-40B4-BE49-F238E27FC236}">
              <a16:creationId xmlns:a16="http://schemas.microsoft.com/office/drawing/2014/main" id="{17C7B248-2E31-408C-A8F5-3967462FA8EA}"/>
            </a:ext>
          </a:extLst>
        </xdr:cNvPr>
        <xdr:cNvSpPr/>
      </xdr:nvSpPr>
      <xdr:spPr>
        <a:xfrm>
          <a:off x="13652500" y="528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29</xdr:row>
      <xdr:rowOff>84802</xdr:rowOff>
    </xdr:from>
    <xdr:ext cx="534377" cy="259045"/>
    <xdr:sp macro="" textlink="">
      <xdr:nvSpPr>
        <xdr:cNvPr id="545" name="テキスト ボックス 544">
          <a:extLst>
            <a:ext uri="{FF2B5EF4-FFF2-40B4-BE49-F238E27FC236}">
              <a16:creationId xmlns:a16="http://schemas.microsoft.com/office/drawing/2014/main" id="{55FA304C-6B02-4457-8B0E-C483F2FEA69E}"/>
            </a:ext>
          </a:extLst>
        </xdr:cNvPr>
        <xdr:cNvSpPr txBox="1"/>
      </xdr:nvSpPr>
      <xdr:spPr>
        <a:xfrm>
          <a:off x="13436111" y="505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30</xdr:row>
      <xdr:rowOff>112236</xdr:rowOff>
    </xdr:from>
    <xdr:to>
      <xdr:col>67</xdr:col>
      <xdr:colOff>101600</xdr:colOff>
      <xdr:row>31</xdr:row>
      <xdr:rowOff>42386</xdr:rowOff>
    </xdr:to>
    <xdr:sp macro="" textlink="">
      <xdr:nvSpPr>
        <xdr:cNvPr id="546" name="楕円 545">
          <a:extLst>
            <a:ext uri="{FF2B5EF4-FFF2-40B4-BE49-F238E27FC236}">
              <a16:creationId xmlns:a16="http://schemas.microsoft.com/office/drawing/2014/main" id="{726C9AA7-5841-4430-A1BD-F7AE20A22EAF}"/>
            </a:ext>
          </a:extLst>
        </xdr:cNvPr>
        <xdr:cNvSpPr/>
      </xdr:nvSpPr>
      <xdr:spPr>
        <a:xfrm>
          <a:off x="12763500" y="525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29</xdr:row>
      <xdr:rowOff>58913</xdr:rowOff>
    </xdr:from>
    <xdr:ext cx="534377" cy="259045"/>
    <xdr:sp macro="" textlink="">
      <xdr:nvSpPr>
        <xdr:cNvPr id="547" name="テキスト ボックス 546">
          <a:extLst>
            <a:ext uri="{FF2B5EF4-FFF2-40B4-BE49-F238E27FC236}">
              <a16:creationId xmlns:a16="http://schemas.microsoft.com/office/drawing/2014/main" id="{56E136F2-F439-4A3B-84DD-E15EE77BCFD3}"/>
            </a:ext>
          </a:extLst>
        </xdr:cNvPr>
        <xdr:cNvSpPr txBox="1"/>
      </xdr:nvSpPr>
      <xdr:spPr>
        <a:xfrm>
          <a:off x="12547111" y="5030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D39800F4-82A7-4BCC-B8F1-CCA7342A5BE6}"/>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2A7F1233-8DAF-4ED3-90BB-C1CEA328EC4B}"/>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7B36149-26FE-4F0E-A26C-7344FDFAE53C}"/>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C6310D6F-9098-4E66-B08F-BA22E2477F9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1ACAF8DD-51A5-4DAE-8233-16A2C59BFB8E}"/>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7F1D9151-618D-4872-8F7C-D823C2E54E5E}"/>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D5098C73-527D-4697-8E3D-C2D4E626378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674EBA8E-66E1-49A6-AC40-10E1B388E0B2}"/>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88C2E3B3-8FF1-4106-B2C9-67A1F16BE906}"/>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EC06EEAD-683C-4933-9A04-CCF3A387B5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BD25D246-BBF1-4EF1-BD89-D2E2AC7B6D63}"/>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4D305960-9956-4A52-BC4B-28D2E114E37D}"/>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DFFA643F-E10E-4420-85C3-E81735A79411}"/>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1" name="テキスト ボックス 560">
          <a:extLst>
            <a:ext uri="{FF2B5EF4-FFF2-40B4-BE49-F238E27FC236}">
              <a16:creationId xmlns:a16="http://schemas.microsoft.com/office/drawing/2014/main" id="{039284AA-E331-4D32-B9C2-CA7D41162A86}"/>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F22F5D9B-D446-424F-A0DA-86C6FFD81206}"/>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3" name="テキスト ボックス 562">
          <a:extLst>
            <a:ext uri="{FF2B5EF4-FFF2-40B4-BE49-F238E27FC236}">
              <a16:creationId xmlns:a16="http://schemas.microsoft.com/office/drawing/2014/main" id="{3C8E1909-6CF1-4A9F-9489-F76F1BABDC5F}"/>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51F5B790-D05E-42DE-A1FE-20017F2246FF}"/>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5" name="テキスト ボックス 564">
          <a:extLst>
            <a:ext uri="{FF2B5EF4-FFF2-40B4-BE49-F238E27FC236}">
              <a16:creationId xmlns:a16="http://schemas.microsoft.com/office/drawing/2014/main" id="{A25661C9-DF6C-4F67-A531-9A7A3DA9CCA8}"/>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7C9DAF13-B3AD-4D6D-A202-785895AB1ADB}"/>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DE20F9EB-4748-48AD-9192-3702EA1A6ED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8EC3F9F8-9AE0-4D95-8471-DE4A923591D3}"/>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69" name="直線コネクタ 568">
          <a:extLst>
            <a:ext uri="{FF2B5EF4-FFF2-40B4-BE49-F238E27FC236}">
              <a16:creationId xmlns:a16="http://schemas.microsoft.com/office/drawing/2014/main" id="{27D68A75-A1D2-4D9B-8701-EA62851BC334}"/>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0" name="教育費最小値テキスト">
          <a:extLst>
            <a:ext uri="{FF2B5EF4-FFF2-40B4-BE49-F238E27FC236}">
              <a16:creationId xmlns:a16="http://schemas.microsoft.com/office/drawing/2014/main" id="{EE2C515A-8AF4-4CB0-AEAD-6458BFDA3537}"/>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1" name="直線コネクタ 570">
          <a:extLst>
            <a:ext uri="{FF2B5EF4-FFF2-40B4-BE49-F238E27FC236}">
              <a16:creationId xmlns:a16="http://schemas.microsoft.com/office/drawing/2014/main" id="{8A143373-AC3F-41DC-BC94-D6215D40D34F}"/>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2" name="教育費最大値テキスト">
          <a:extLst>
            <a:ext uri="{FF2B5EF4-FFF2-40B4-BE49-F238E27FC236}">
              <a16:creationId xmlns:a16="http://schemas.microsoft.com/office/drawing/2014/main" id="{4E63E51E-1C41-4080-91BD-F6669DF927F1}"/>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3" name="直線コネクタ 572">
          <a:extLst>
            <a:ext uri="{FF2B5EF4-FFF2-40B4-BE49-F238E27FC236}">
              <a16:creationId xmlns:a16="http://schemas.microsoft.com/office/drawing/2014/main" id="{3ADED32C-4677-4CC0-8402-1E5632CFDD43}"/>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129459</xdr:rowOff>
    </xdr:from>
    <xdr:to>
      <xdr:col>85</xdr:col>
      <xdr:colOff>127000</xdr:colOff>
      <xdr:row>57</xdr:row>
      <xdr:rowOff>137807</xdr:rowOff>
    </xdr:to>
    <xdr:cxnSp macro="">
      <xdr:nvCxnSpPr>
        <xdr:cNvPr id="574" name="直線コネクタ 573">
          <a:extLst>
            <a:ext uri="{FF2B5EF4-FFF2-40B4-BE49-F238E27FC236}">
              <a16:creationId xmlns:a16="http://schemas.microsoft.com/office/drawing/2014/main" id="{D6CE08CC-F90B-48B4-A9D8-DA600B0293F4}"/>
            </a:ext>
          </a:extLst>
        </xdr:cNvPr>
        <xdr:cNvCxnSpPr/>
      </xdr:nvCxnSpPr>
      <xdr:spPr>
        <a:xfrm flipV="1">
          <a:off x="15481300" y="9902109"/>
          <a:ext cx="838200" cy="8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5" name="教育費平均値テキスト">
          <a:extLst>
            <a:ext uri="{FF2B5EF4-FFF2-40B4-BE49-F238E27FC236}">
              <a16:creationId xmlns:a16="http://schemas.microsoft.com/office/drawing/2014/main" id="{CDF3370E-32C4-44BF-9EDC-385FE9C2E7D5}"/>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6" name="フローチャート: 判断 575">
          <a:extLst>
            <a:ext uri="{FF2B5EF4-FFF2-40B4-BE49-F238E27FC236}">
              <a16:creationId xmlns:a16="http://schemas.microsoft.com/office/drawing/2014/main" id="{8420CA77-2903-4504-95B7-F9BE3A6AB2D6}"/>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137807</xdr:rowOff>
    </xdr:from>
    <xdr:to>
      <xdr:col>81</xdr:col>
      <xdr:colOff>50800</xdr:colOff>
      <xdr:row>57</xdr:row>
      <xdr:rowOff>142942</xdr:rowOff>
    </xdr:to>
    <xdr:cxnSp macro="">
      <xdr:nvCxnSpPr>
        <xdr:cNvPr id="577" name="直線コネクタ 576">
          <a:extLst>
            <a:ext uri="{FF2B5EF4-FFF2-40B4-BE49-F238E27FC236}">
              <a16:creationId xmlns:a16="http://schemas.microsoft.com/office/drawing/2014/main" id="{F21ED399-947E-418B-99BB-D45F902A62E3}"/>
            </a:ext>
          </a:extLst>
        </xdr:cNvPr>
        <xdr:cNvCxnSpPr/>
      </xdr:nvCxnSpPr>
      <xdr:spPr>
        <a:xfrm flipV="1">
          <a:off x="14592300" y="9910457"/>
          <a:ext cx="889000" cy="5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78" name="フローチャート: 判断 577">
          <a:extLst>
            <a:ext uri="{FF2B5EF4-FFF2-40B4-BE49-F238E27FC236}">
              <a16:creationId xmlns:a16="http://schemas.microsoft.com/office/drawing/2014/main" id="{A02DF4F9-49FD-4F9E-838D-BF55300A430A}"/>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79" name="テキスト ボックス 578">
          <a:extLst>
            <a:ext uri="{FF2B5EF4-FFF2-40B4-BE49-F238E27FC236}">
              <a16:creationId xmlns:a16="http://schemas.microsoft.com/office/drawing/2014/main" id="{2D6BF8E8-9396-4C9F-B291-94D86C940A16}"/>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21706</xdr:rowOff>
    </xdr:from>
    <xdr:to>
      <xdr:col>76</xdr:col>
      <xdr:colOff>114300</xdr:colOff>
      <xdr:row>57</xdr:row>
      <xdr:rowOff>142942</xdr:rowOff>
    </xdr:to>
    <xdr:cxnSp macro="">
      <xdr:nvCxnSpPr>
        <xdr:cNvPr id="580" name="直線コネクタ 579">
          <a:extLst>
            <a:ext uri="{FF2B5EF4-FFF2-40B4-BE49-F238E27FC236}">
              <a16:creationId xmlns:a16="http://schemas.microsoft.com/office/drawing/2014/main" id="{6CF3756C-BE07-442C-AA12-349D0E7D5628}"/>
            </a:ext>
          </a:extLst>
        </xdr:cNvPr>
        <xdr:cNvCxnSpPr/>
      </xdr:nvCxnSpPr>
      <xdr:spPr>
        <a:xfrm>
          <a:off x="13703300" y="9794356"/>
          <a:ext cx="889000" cy="121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1" name="フローチャート: 判断 580">
          <a:extLst>
            <a:ext uri="{FF2B5EF4-FFF2-40B4-BE49-F238E27FC236}">
              <a16:creationId xmlns:a16="http://schemas.microsoft.com/office/drawing/2014/main" id="{00033388-F292-4770-BA37-E5EEA3E479F8}"/>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2" name="テキスト ボックス 581">
          <a:extLst>
            <a:ext uri="{FF2B5EF4-FFF2-40B4-BE49-F238E27FC236}">
              <a16:creationId xmlns:a16="http://schemas.microsoft.com/office/drawing/2014/main" id="{D422BF21-7927-4317-A62D-1FEF9E41073E}"/>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4749</xdr:rowOff>
    </xdr:from>
    <xdr:to>
      <xdr:col>71</xdr:col>
      <xdr:colOff>177800</xdr:colOff>
      <xdr:row>57</xdr:row>
      <xdr:rowOff>21706</xdr:rowOff>
    </xdr:to>
    <xdr:cxnSp macro="">
      <xdr:nvCxnSpPr>
        <xdr:cNvPr id="583" name="直線コネクタ 582">
          <a:extLst>
            <a:ext uri="{FF2B5EF4-FFF2-40B4-BE49-F238E27FC236}">
              <a16:creationId xmlns:a16="http://schemas.microsoft.com/office/drawing/2014/main" id="{4967860F-2D97-4108-AAA6-C1D7653A2838}"/>
            </a:ext>
          </a:extLst>
        </xdr:cNvPr>
        <xdr:cNvCxnSpPr/>
      </xdr:nvCxnSpPr>
      <xdr:spPr>
        <a:xfrm>
          <a:off x="12814300" y="9777399"/>
          <a:ext cx="889000" cy="1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4" name="フローチャート: 判断 583">
          <a:extLst>
            <a:ext uri="{FF2B5EF4-FFF2-40B4-BE49-F238E27FC236}">
              <a16:creationId xmlns:a16="http://schemas.microsoft.com/office/drawing/2014/main" id="{7D762EA8-5B39-42F6-8D81-E3ADA0C7CCD2}"/>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126105</xdr:rowOff>
    </xdr:from>
    <xdr:ext cx="534377" cy="259045"/>
    <xdr:sp macro="" textlink="">
      <xdr:nvSpPr>
        <xdr:cNvPr id="585" name="テキスト ボックス 584">
          <a:extLst>
            <a:ext uri="{FF2B5EF4-FFF2-40B4-BE49-F238E27FC236}">
              <a16:creationId xmlns:a16="http://schemas.microsoft.com/office/drawing/2014/main" id="{FF15A5ED-65D3-4775-991C-73994A7E204B}"/>
            </a:ext>
          </a:extLst>
        </xdr:cNvPr>
        <xdr:cNvSpPr txBox="1"/>
      </xdr:nvSpPr>
      <xdr:spPr>
        <a:xfrm>
          <a:off x="13436111" y="989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6" name="フローチャート: 判断 585">
          <a:extLst>
            <a:ext uri="{FF2B5EF4-FFF2-40B4-BE49-F238E27FC236}">
              <a16:creationId xmlns:a16="http://schemas.microsoft.com/office/drawing/2014/main" id="{5851284A-5F9B-4FEB-BA14-2D59BE7C440B}"/>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94009</xdr:rowOff>
    </xdr:from>
    <xdr:ext cx="534377" cy="259045"/>
    <xdr:sp macro="" textlink="">
      <xdr:nvSpPr>
        <xdr:cNvPr id="587" name="テキスト ボックス 586">
          <a:extLst>
            <a:ext uri="{FF2B5EF4-FFF2-40B4-BE49-F238E27FC236}">
              <a16:creationId xmlns:a16="http://schemas.microsoft.com/office/drawing/2014/main" id="{84F9D6D2-4BAF-46A8-BC3E-508C4E5222CF}"/>
            </a:ext>
          </a:extLst>
        </xdr:cNvPr>
        <xdr:cNvSpPr txBox="1"/>
      </xdr:nvSpPr>
      <xdr:spPr>
        <a:xfrm>
          <a:off x="12547111" y="98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5A2A7E95-7BE8-4BDD-B7FE-4E8D0095A12D}"/>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1BE44501-3E13-4A11-B44B-2DADF0F8C42C}"/>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D7DCC544-0131-4308-BB0F-FF68C196FE6B}"/>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7F75C032-D5B2-4056-99AF-7BD1318A5BD8}"/>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731D4561-2D89-4E3D-B60A-45FB23287ED4}"/>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78659</xdr:rowOff>
    </xdr:from>
    <xdr:to>
      <xdr:col>85</xdr:col>
      <xdr:colOff>177800</xdr:colOff>
      <xdr:row>58</xdr:row>
      <xdr:rowOff>8809</xdr:rowOff>
    </xdr:to>
    <xdr:sp macro="" textlink="">
      <xdr:nvSpPr>
        <xdr:cNvPr id="593" name="楕円 592">
          <a:extLst>
            <a:ext uri="{FF2B5EF4-FFF2-40B4-BE49-F238E27FC236}">
              <a16:creationId xmlns:a16="http://schemas.microsoft.com/office/drawing/2014/main" id="{2E9D2B6E-B561-48F6-A643-EBF9B5F736F4}"/>
            </a:ext>
          </a:extLst>
        </xdr:cNvPr>
        <xdr:cNvSpPr/>
      </xdr:nvSpPr>
      <xdr:spPr>
        <a:xfrm>
          <a:off x="16268700" y="985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165036</xdr:rowOff>
    </xdr:from>
    <xdr:ext cx="534377" cy="259045"/>
    <xdr:sp macro="" textlink="">
      <xdr:nvSpPr>
        <xdr:cNvPr id="594" name="教育費該当値テキスト">
          <a:extLst>
            <a:ext uri="{FF2B5EF4-FFF2-40B4-BE49-F238E27FC236}">
              <a16:creationId xmlns:a16="http://schemas.microsoft.com/office/drawing/2014/main" id="{6712481C-D728-43CD-A29C-36BCB947A5F3}"/>
            </a:ext>
          </a:extLst>
        </xdr:cNvPr>
        <xdr:cNvSpPr txBox="1"/>
      </xdr:nvSpPr>
      <xdr:spPr>
        <a:xfrm>
          <a:off x="16370300" y="9766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87007</xdr:rowOff>
    </xdr:from>
    <xdr:to>
      <xdr:col>81</xdr:col>
      <xdr:colOff>101600</xdr:colOff>
      <xdr:row>58</xdr:row>
      <xdr:rowOff>17157</xdr:rowOff>
    </xdr:to>
    <xdr:sp macro="" textlink="">
      <xdr:nvSpPr>
        <xdr:cNvPr id="595" name="楕円 594">
          <a:extLst>
            <a:ext uri="{FF2B5EF4-FFF2-40B4-BE49-F238E27FC236}">
              <a16:creationId xmlns:a16="http://schemas.microsoft.com/office/drawing/2014/main" id="{1F555FFE-BC27-4B89-ABFC-C041F654E127}"/>
            </a:ext>
          </a:extLst>
        </xdr:cNvPr>
        <xdr:cNvSpPr/>
      </xdr:nvSpPr>
      <xdr:spPr>
        <a:xfrm>
          <a:off x="15430500" y="9859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8284</xdr:rowOff>
    </xdr:from>
    <xdr:ext cx="534377" cy="259045"/>
    <xdr:sp macro="" textlink="">
      <xdr:nvSpPr>
        <xdr:cNvPr id="596" name="テキスト ボックス 595">
          <a:extLst>
            <a:ext uri="{FF2B5EF4-FFF2-40B4-BE49-F238E27FC236}">
              <a16:creationId xmlns:a16="http://schemas.microsoft.com/office/drawing/2014/main" id="{827D6731-D04A-4E79-922B-94C5470B6C89}"/>
            </a:ext>
          </a:extLst>
        </xdr:cNvPr>
        <xdr:cNvSpPr txBox="1"/>
      </xdr:nvSpPr>
      <xdr:spPr>
        <a:xfrm>
          <a:off x="15214111" y="9952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92142</xdr:rowOff>
    </xdr:from>
    <xdr:to>
      <xdr:col>76</xdr:col>
      <xdr:colOff>165100</xdr:colOff>
      <xdr:row>58</xdr:row>
      <xdr:rowOff>22292</xdr:rowOff>
    </xdr:to>
    <xdr:sp macro="" textlink="">
      <xdr:nvSpPr>
        <xdr:cNvPr id="597" name="楕円 596">
          <a:extLst>
            <a:ext uri="{FF2B5EF4-FFF2-40B4-BE49-F238E27FC236}">
              <a16:creationId xmlns:a16="http://schemas.microsoft.com/office/drawing/2014/main" id="{6C365D48-63D1-44F6-8B86-E177EDEBD0F1}"/>
            </a:ext>
          </a:extLst>
        </xdr:cNvPr>
        <xdr:cNvSpPr/>
      </xdr:nvSpPr>
      <xdr:spPr>
        <a:xfrm>
          <a:off x="14541500" y="9864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13419</xdr:rowOff>
    </xdr:from>
    <xdr:ext cx="534377" cy="259045"/>
    <xdr:sp macro="" textlink="">
      <xdr:nvSpPr>
        <xdr:cNvPr id="598" name="テキスト ボックス 597">
          <a:extLst>
            <a:ext uri="{FF2B5EF4-FFF2-40B4-BE49-F238E27FC236}">
              <a16:creationId xmlns:a16="http://schemas.microsoft.com/office/drawing/2014/main" id="{E141F281-6B0B-43E7-9CC6-F0FAFA633BE9}"/>
            </a:ext>
          </a:extLst>
        </xdr:cNvPr>
        <xdr:cNvSpPr txBox="1"/>
      </xdr:nvSpPr>
      <xdr:spPr>
        <a:xfrm>
          <a:off x="14325111" y="995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142356</xdr:rowOff>
    </xdr:from>
    <xdr:to>
      <xdr:col>72</xdr:col>
      <xdr:colOff>38100</xdr:colOff>
      <xdr:row>57</xdr:row>
      <xdr:rowOff>72506</xdr:rowOff>
    </xdr:to>
    <xdr:sp macro="" textlink="">
      <xdr:nvSpPr>
        <xdr:cNvPr id="599" name="楕円 598">
          <a:extLst>
            <a:ext uri="{FF2B5EF4-FFF2-40B4-BE49-F238E27FC236}">
              <a16:creationId xmlns:a16="http://schemas.microsoft.com/office/drawing/2014/main" id="{399B9C98-444C-4BB4-91B9-3EE6DF8C4A27}"/>
            </a:ext>
          </a:extLst>
        </xdr:cNvPr>
        <xdr:cNvSpPr/>
      </xdr:nvSpPr>
      <xdr:spPr>
        <a:xfrm>
          <a:off x="13652500" y="974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89033</xdr:rowOff>
    </xdr:from>
    <xdr:ext cx="534377" cy="259045"/>
    <xdr:sp macro="" textlink="">
      <xdr:nvSpPr>
        <xdr:cNvPr id="600" name="テキスト ボックス 599">
          <a:extLst>
            <a:ext uri="{FF2B5EF4-FFF2-40B4-BE49-F238E27FC236}">
              <a16:creationId xmlns:a16="http://schemas.microsoft.com/office/drawing/2014/main" id="{5FE2CF54-D9A0-4283-844F-A51F6C8465F2}"/>
            </a:ext>
          </a:extLst>
        </xdr:cNvPr>
        <xdr:cNvSpPr txBox="1"/>
      </xdr:nvSpPr>
      <xdr:spPr>
        <a:xfrm>
          <a:off x="13436111" y="951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125399</xdr:rowOff>
    </xdr:from>
    <xdr:to>
      <xdr:col>67</xdr:col>
      <xdr:colOff>101600</xdr:colOff>
      <xdr:row>57</xdr:row>
      <xdr:rowOff>55549</xdr:rowOff>
    </xdr:to>
    <xdr:sp macro="" textlink="">
      <xdr:nvSpPr>
        <xdr:cNvPr id="601" name="楕円 600">
          <a:extLst>
            <a:ext uri="{FF2B5EF4-FFF2-40B4-BE49-F238E27FC236}">
              <a16:creationId xmlns:a16="http://schemas.microsoft.com/office/drawing/2014/main" id="{ED260F0D-3EB4-40D7-A28B-C80E736B6E40}"/>
            </a:ext>
          </a:extLst>
        </xdr:cNvPr>
        <xdr:cNvSpPr/>
      </xdr:nvSpPr>
      <xdr:spPr>
        <a:xfrm>
          <a:off x="12763500" y="972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72076</xdr:rowOff>
    </xdr:from>
    <xdr:ext cx="534377" cy="259045"/>
    <xdr:sp macro="" textlink="">
      <xdr:nvSpPr>
        <xdr:cNvPr id="602" name="テキスト ボックス 601">
          <a:extLst>
            <a:ext uri="{FF2B5EF4-FFF2-40B4-BE49-F238E27FC236}">
              <a16:creationId xmlns:a16="http://schemas.microsoft.com/office/drawing/2014/main" id="{E52472CD-801F-4052-9FC2-FFE054369BE0}"/>
            </a:ext>
          </a:extLst>
        </xdr:cNvPr>
        <xdr:cNvSpPr txBox="1"/>
      </xdr:nvSpPr>
      <xdr:spPr>
        <a:xfrm>
          <a:off x="12547111" y="950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BB28CBD9-A987-4BB4-B8D9-9A416A2BD4D3}"/>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A8378427-4190-4FBF-A0DB-622E9BCA294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324433A2-4241-4DEC-A259-C6F0CB7D2968}"/>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8F72B963-6D5E-4008-A9DF-E69EC11C4903}"/>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FC5BB64C-9C89-4272-9FAC-FDD195A78B2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BA27F36-1B76-497C-8B1A-132749770044}"/>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6601B3E5-13F2-4938-8FFA-490DA724D5EB}"/>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409FCF0D-F7DD-4C33-B445-25195B810964}"/>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E6009210-B92F-4F73-8C24-AE79D54EB2EC}"/>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1F816700-7BA0-4290-95EC-FF6248B6117C}"/>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9AA476BE-989F-49E5-9DB1-F124AE970F66}"/>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4E52D6F5-76EA-4EF1-8624-E9DB15882241}"/>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7A38886D-D3DB-4F4D-8389-740ABC4BC2F8}"/>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32C4DC38-7510-4212-82CD-F72DA37593C4}"/>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2BA0543B-3044-44D0-99C5-7893173EB88C}"/>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8" name="テキスト ボックス 617">
          <a:extLst>
            <a:ext uri="{FF2B5EF4-FFF2-40B4-BE49-F238E27FC236}">
              <a16:creationId xmlns:a16="http://schemas.microsoft.com/office/drawing/2014/main" id="{4ACE6A8A-88D9-42C2-B2A1-F3C81486D50B}"/>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269E37C6-7E4E-411A-991B-DDB7E53543C5}"/>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0" name="テキスト ボックス 619">
          <a:extLst>
            <a:ext uri="{FF2B5EF4-FFF2-40B4-BE49-F238E27FC236}">
              <a16:creationId xmlns:a16="http://schemas.microsoft.com/office/drawing/2014/main" id="{01FC0ABF-E177-4A7D-A5DF-736ECE4DA723}"/>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93F37DCB-B6FE-4B69-87E8-F19D9FD0602F}"/>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2" name="テキスト ボックス 621">
          <a:extLst>
            <a:ext uri="{FF2B5EF4-FFF2-40B4-BE49-F238E27FC236}">
              <a16:creationId xmlns:a16="http://schemas.microsoft.com/office/drawing/2014/main" id="{E96E0645-403C-49FE-B6DF-9F9CC4E547B3}"/>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ED860626-B5FE-40FF-B783-CFBCCDD6FE26}"/>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C3E7ADF2-EFC9-47C5-BCF1-C23DB5FD5B66}"/>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5" name="災害復旧費最小値テキスト">
          <a:extLst>
            <a:ext uri="{FF2B5EF4-FFF2-40B4-BE49-F238E27FC236}">
              <a16:creationId xmlns:a16="http://schemas.microsoft.com/office/drawing/2014/main" id="{E031B4FD-9DE6-4816-8A72-36F450B61999}"/>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5E432295-6E27-4478-87EF-B2339C25C87E}"/>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27" name="災害復旧費最大値テキスト">
          <a:extLst>
            <a:ext uri="{FF2B5EF4-FFF2-40B4-BE49-F238E27FC236}">
              <a16:creationId xmlns:a16="http://schemas.microsoft.com/office/drawing/2014/main" id="{3CC64717-1F20-4E15-B7E3-C1EA2027162E}"/>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28" name="直線コネクタ 627">
          <a:extLst>
            <a:ext uri="{FF2B5EF4-FFF2-40B4-BE49-F238E27FC236}">
              <a16:creationId xmlns:a16="http://schemas.microsoft.com/office/drawing/2014/main" id="{164189ED-3DAC-41A5-B74E-CB584BE59E86}"/>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104839</xdr:rowOff>
    </xdr:from>
    <xdr:to>
      <xdr:col>85</xdr:col>
      <xdr:colOff>127000</xdr:colOff>
      <xdr:row>78</xdr:row>
      <xdr:rowOff>131607</xdr:rowOff>
    </xdr:to>
    <xdr:cxnSp macro="">
      <xdr:nvCxnSpPr>
        <xdr:cNvPr id="629" name="直線コネクタ 628">
          <a:extLst>
            <a:ext uri="{FF2B5EF4-FFF2-40B4-BE49-F238E27FC236}">
              <a16:creationId xmlns:a16="http://schemas.microsoft.com/office/drawing/2014/main" id="{FB28EF08-332C-4DB8-BFE7-52531837A7F1}"/>
            </a:ext>
          </a:extLst>
        </xdr:cNvPr>
        <xdr:cNvCxnSpPr/>
      </xdr:nvCxnSpPr>
      <xdr:spPr>
        <a:xfrm flipV="1">
          <a:off x="15481300" y="13477939"/>
          <a:ext cx="838200" cy="26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0" name="災害復旧費平均値テキスト">
          <a:extLst>
            <a:ext uri="{FF2B5EF4-FFF2-40B4-BE49-F238E27FC236}">
              <a16:creationId xmlns:a16="http://schemas.microsoft.com/office/drawing/2014/main" id="{266E0A02-F64F-4281-9A22-5A1E9094262E}"/>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1" name="フローチャート: 判断 630">
          <a:extLst>
            <a:ext uri="{FF2B5EF4-FFF2-40B4-BE49-F238E27FC236}">
              <a16:creationId xmlns:a16="http://schemas.microsoft.com/office/drawing/2014/main" id="{AF61CA1A-CBFA-464F-860C-DFD8FB471775}"/>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130556</xdr:rowOff>
    </xdr:from>
    <xdr:to>
      <xdr:col>81</xdr:col>
      <xdr:colOff>50800</xdr:colOff>
      <xdr:row>78</xdr:row>
      <xdr:rowOff>131607</xdr:rowOff>
    </xdr:to>
    <xdr:cxnSp macro="">
      <xdr:nvCxnSpPr>
        <xdr:cNvPr id="632" name="直線コネクタ 631">
          <a:extLst>
            <a:ext uri="{FF2B5EF4-FFF2-40B4-BE49-F238E27FC236}">
              <a16:creationId xmlns:a16="http://schemas.microsoft.com/office/drawing/2014/main" id="{443D9A2E-1952-4CF4-B910-270D231EFA81}"/>
            </a:ext>
          </a:extLst>
        </xdr:cNvPr>
        <xdr:cNvCxnSpPr/>
      </xdr:nvCxnSpPr>
      <xdr:spPr>
        <a:xfrm>
          <a:off x="14592300" y="13503656"/>
          <a:ext cx="889000" cy="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3" name="フローチャート: 判断 632">
          <a:extLst>
            <a:ext uri="{FF2B5EF4-FFF2-40B4-BE49-F238E27FC236}">
              <a16:creationId xmlns:a16="http://schemas.microsoft.com/office/drawing/2014/main" id="{108C6B34-FDC7-42D0-8C0A-CE5C229B6B0B}"/>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4" name="テキスト ボックス 633">
          <a:extLst>
            <a:ext uri="{FF2B5EF4-FFF2-40B4-BE49-F238E27FC236}">
              <a16:creationId xmlns:a16="http://schemas.microsoft.com/office/drawing/2014/main" id="{837C40F1-69E8-4365-AA45-FCC46448C36D}"/>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130556</xdr:rowOff>
    </xdr:from>
    <xdr:to>
      <xdr:col>76</xdr:col>
      <xdr:colOff>114300</xdr:colOff>
      <xdr:row>78</xdr:row>
      <xdr:rowOff>137300</xdr:rowOff>
    </xdr:to>
    <xdr:cxnSp macro="">
      <xdr:nvCxnSpPr>
        <xdr:cNvPr id="635" name="直線コネクタ 634">
          <a:extLst>
            <a:ext uri="{FF2B5EF4-FFF2-40B4-BE49-F238E27FC236}">
              <a16:creationId xmlns:a16="http://schemas.microsoft.com/office/drawing/2014/main" id="{5BBF2807-A7CE-4B8E-8A7F-B7F80508B7A0}"/>
            </a:ext>
          </a:extLst>
        </xdr:cNvPr>
        <xdr:cNvCxnSpPr/>
      </xdr:nvCxnSpPr>
      <xdr:spPr>
        <a:xfrm flipV="1">
          <a:off x="13703300" y="13503656"/>
          <a:ext cx="889000" cy="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6" name="フローチャート: 判断 635">
          <a:extLst>
            <a:ext uri="{FF2B5EF4-FFF2-40B4-BE49-F238E27FC236}">
              <a16:creationId xmlns:a16="http://schemas.microsoft.com/office/drawing/2014/main" id="{8C45C601-A31C-4794-9E47-DF9900D644AA}"/>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37" name="テキスト ボックス 636">
          <a:extLst>
            <a:ext uri="{FF2B5EF4-FFF2-40B4-BE49-F238E27FC236}">
              <a16:creationId xmlns:a16="http://schemas.microsoft.com/office/drawing/2014/main" id="{59461267-A441-4856-B50D-44ECE92E38D3}"/>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120407</xdr:rowOff>
    </xdr:from>
    <xdr:to>
      <xdr:col>71</xdr:col>
      <xdr:colOff>177800</xdr:colOff>
      <xdr:row>78</xdr:row>
      <xdr:rowOff>137300</xdr:rowOff>
    </xdr:to>
    <xdr:cxnSp macro="">
      <xdr:nvCxnSpPr>
        <xdr:cNvPr id="638" name="直線コネクタ 637">
          <a:extLst>
            <a:ext uri="{FF2B5EF4-FFF2-40B4-BE49-F238E27FC236}">
              <a16:creationId xmlns:a16="http://schemas.microsoft.com/office/drawing/2014/main" id="{A128D05D-942F-4699-BD08-BD13325C7442}"/>
            </a:ext>
          </a:extLst>
        </xdr:cNvPr>
        <xdr:cNvCxnSpPr/>
      </xdr:nvCxnSpPr>
      <xdr:spPr>
        <a:xfrm>
          <a:off x="12814300" y="13493507"/>
          <a:ext cx="889000" cy="16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39" name="フローチャート: 判断 638">
          <a:extLst>
            <a:ext uri="{FF2B5EF4-FFF2-40B4-BE49-F238E27FC236}">
              <a16:creationId xmlns:a16="http://schemas.microsoft.com/office/drawing/2014/main" id="{E0114ABB-7AD5-45C7-83DA-EC03948151F8}"/>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0" name="テキスト ボックス 639">
          <a:extLst>
            <a:ext uri="{FF2B5EF4-FFF2-40B4-BE49-F238E27FC236}">
              <a16:creationId xmlns:a16="http://schemas.microsoft.com/office/drawing/2014/main" id="{43D49A70-F0D4-47E4-8201-C874A982FAD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1" name="フローチャート: 判断 640">
          <a:extLst>
            <a:ext uri="{FF2B5EF4-FFF2-40B4-BE49-F238E27FC236}">
              <a16:creationId xmlns:a16="http://schemas.microsoft.com/office/drawing/2014/main" id="{B027214F-4231-4AF3-912B-863CA6AE095D}"/>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2" name="テキスト ボックス 641">
          <a:extLst>
            <a:ext uri="{FF2B5EF4-FFF2-40B4-BE49-F238E27FC236}">
              <a16:creationId xmlns:a16="http://schemas.microsoft.com/office/drawing/2014/main" id="{417392F4-4BB9-4199-8425-5BB51C766EF6}"/>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C7E7E5B2-E43F-48F1-8020-5E134C90C75C}"/>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22F56914-AC25-42E9-BF8F-E9EAA2529B4B}"/>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62128A91-CF5F-407C-B967-E8071B5610A2}"/>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3D02E3EC-7E29-4E80-BCB6-C274BBEE9554}"/>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7F421079-5978-4FD9-ACC2-D260ECE0C1D6}"/>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54039</xdr:rowOff>
    </xdr:from>
    <xdr:to>
      <xdr:col>85</xdr:col>
      <xdr:colOff>177800</xdr:colOff>
      <xdr:row>78</xdr:row>
      <xdr:rowOff>155639</xdr:rowOff>
    </xdr:to>
    <xdr:sp macro="" textlink="">
      <xdr:nvSpPr>
        <xdr:cNvPr id="648" name="楕円 647">
          <a:extLst>
            <a:ext uri="{FF2B5EF4-FFF2-40B4-BE49-F238E27FC236}">
              <a16:creationId xmlns:a16="http://schemas.microsoft.com/office/drawing/2014/main" id="{991BBD26-2798-4435-AAAD-29C25ADD259D}"/>
            </a:ext>
          </a:extLst>
        </xdr:cNvPr>
        <xdr:cNvSpPr/>
      </xdr:nvSpPr>
      <xdr:spPr>
        <a:xfrm>
          <a:off x="16268700" y="1342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469744" cy="259045"/>
    <xdr:sp macro="" textlink="">
      <xdr:nvSpPr>
        <xdr:cNvPr id="649" name="災害復旧費該当値テキスト">
          <a:extLst>
            <a:ext uri="{FF2B5EF4-FFF2-40B4-BE49-F238E27FC236}">
              <a16:creationId xmlns:a16="http://schemas.microsoft.com/office/drawing/2014/main" id="{60E019D4-096F-4E7E-BC45-E7707A93A35F}"/>
            </a:ext>
          </a:extLst>
        </xdr:cNvPr>
        <xdr:cNvSpPr txBox="1"/>
      </xdr:nvSpPr>
      <xdr:spPr>
        <a:xfrm>
          <a:off x="16370300" y="13405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80807</xdr:rowOff>
    </xdr:from>
    <xdr:to>
      <xdr:col>81</xdr:col>
      <xdr:colOff>101600</xdr:colOff>
      <xdr:row>79</xdr:row>
      <xdr:rowOff>10957</xdr:rowOff>
    </xdr:to>
    <xdr:sp macro="" textlink="">
      <xdr:nvSpPr>
        <xdr:cNvPr id="650" name="楕円 649">
          <a:extLst>
            <a:ext uri="{FF2B5EF4-FFF2-40B4-BE49-F238E27FC236}">
              <a16:creationId xmlns:a16="http://schemas.microsoft.com/office/drawing/2014/main" id="{8C8EAB2C-35CD-47D0-946A-36D3FF5D9A97}"/>
            </a:ext>
          </a:extLst>
        </xdr:cNvPr>
        <xdr:cNvSpPr/>
      </xdr:nvSpPr>
      <xdr:spPr>
        <a:xfrm>
          <a:off x="15430500" y="13453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2084</xdr:rowOff>
    </xdr:from>
    <xdr:ext cx="378565" cy="259045"/>
    <xdr:sp macro="" textlink="">
      <xdr:nvSpPr>
        <xdr:cNvPr id="651" name="テキスト ボックス 650">
          <a:extLst>
            <a:ext uri="{FF2B5EF4-FFF2-40B4-BE49-F238E27FC236}">
              <a16:creationId xmlns:a16="http://schemas.microsoft.com/office/drawing/2014/main" id="{FBE40737-95AA-4A8F-81B5-373FBD401ACF}"/>
            </a:ext>
          </a:extLst>
        </xdr:cNvPr>
        <xdr:cNvSpPr txBox="1"/>
      </xdr:nvSpPr>
      <xdr:spPr>
        <a:xfrm>
          <a:off x="15292017" y="135466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79756</xdr:rowOff>
    </xdr:from>
    <xdr:to>
      <xdr:col>76</xdr:col>
      <xdr:colOff>165100</xdr:colOff>
      <xdr:row>79</xdr:row>
      <xdr:rowOff>9906</xdr:rowOff>
    </xdr:to>
    <xdr:sp macro="" textlink="">
      <xdr:nvSpPr>
        <xdr:cNvPr id="652" name="楕円 651">
          <a:extLst>
            <a:ext uri="{FF2B5EF4-FFF2-40B4-BE49-F238E27FC236}">
              <a16:creationId xmlns:a16="http://schemas.microsoft.com/office/drawing/2014/main" id="{714969C9-654C-4B73-9C9E-8781378B6C6E}"/>
            </a:ext>
          </a:extLst>
        </xdr:cNvPr>
        <xdr:cNvSpPr/>
      </xdr:nvSpPr>
      <xdr:spPr>
        <a:xfrm>
          <a:off x="14541500" y="1345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1033</xdr:rowOff>
    </xdr:from>
    <xdr:ext cx="378565" cy="259045"/>
    <xdr:sp macro="" textlink="">
      <xdr:nvSpPr>
        <xdr:cNvPr id="653" name="テキスト ボックス 652">
          <a:extLst>
            <a:ext uri="{FF2B5EF4-FFF2-40B4-BE49-F238E27FC236}">
              <a16:creationId xmlns:a16="http://schemas.microsoft.com/office/drawing/2014/main" id="{A9D38210-1C4D-416B-84FC-99BECDA0B38B}"/>
            </a:ext>
          </a:extLst>
        </xdr:cNvPr>
        <xdr:cNvSpPr txBox="1"/>
      </xdr:nvSpPr>
      <xdr:spPr>
        <a:xfrm>
          <a:off x="14403017" y="135455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86500</xdr:rowOff>
    </xdr:from>
    <xdr:to>
      <xdr:col>72</xdr:col>
      <xdr:colOff>38100</xdr:colOff>
      <xdr:row>79</xdr:row>
      <xdr:rowOff>16650</xdr:rowOff>
    </xdr:to>
    <xdr:sp macro="" textlink="">
      <xdr:nvSpPr>
        <xdr:cNvPr id="654" name="楕円 653">
          <a:extLst>
            <a:ext uri="{FF2B5EF4-FFF2-40B4-BE49-F238E27FC236}">
              <a16:creationId xmlns:a16="http://schemas.microsoft.com/office/drawing/2014/main" id="{9537CECC-2040-4149-AD03-0FB8D4C61AD0}"/>
            </a:ext>
          </a:extLst>
        </xdr:cNvPr>
        <xdr:cNvSpPr/>
      </xdr:nvSpPr>
      <xdr:spPr>
        <a:xfrm>
          <a:off x="13652500" y="134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7777</xdr:rowOff>
    </xdr:from>
    <xdr:ext cx="378565" cy="259045"/>
    <xdr:sp macro="" textlink="">
      <xdr:nvSpPr>
        <xdr:cNvPr id="655" name="テキスト ボックス 654">
          <a:extLst>
            <a:ext uri="{FF2B5EF4-FFF2-40B4-BE49-F238E27FC236}">
              <a16:creationId xmlns:a16="http://schemas.microsoft.com/office/drawing/2014/main" id="{7AECD63A-716B-4869-ABFB-A1FC2A4E4930}"/>
            </a:ext>
          </a:extLst>
        </xdr:cNvPr>
        <xdr:cNvSpPr txBox="1"/>
      </xdr:nvSpPr>
      <xdr:spPr>
        <a:xfrm>
          <a:off x="13514017" y="135523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69607</xdr:rowOff>
    </xdr:from>
    <xdr:to>
      <xdr:col>67</xdr:col>
      <xdr:colOff>101600</xdr:colOff>
      <xdr:row>78</xdr:row>
      <xdr:rowOff>171207</xdr:rowOff>
    </xdr:to>
    <xdr:sp macro="" textlink="">
      <xdr:nvSpPr>
        <xdr:cNvPr id="656" name="楕円 655">
          <a:extLst>
            <a:ext uri="{FF2B5EF4-FFF2-40B4-BE49-F238E27FC236}">
              <a16:creationId xmlns:a16="http://schemas.microsoft.com/office/drawing/2014/main" id="{084FC7EA-797D-4E9B-8052-149998FE56CD}"/>
            </a:ext>
          </a:extLst>
        </xdr:cNvPr>
        <xdr:cNvSpPr/>
      </xdr:nvSpPr>
      <xdr:spPr>
        <a:xfrm>
          <a:off x="12763500" y="13442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162334</xdr:rowOff>
    </xdr:from>
    <xdr:ext cx="378565" cy="259045"/>
    <xdr:sp macro="" textlink="">
      <xdr:nvSpPr>
        <xdr:cNvPr id="657" name="テキスト ボックス 656">
          <a:extLst>
            <a:ext uri="{FF2B5EF4-FFF2-40B4-BE49-F238E27FC236}">
              <a16:creationId xmlns:a16="http://schemas.microsoft.com/office/drawing/2014/main" id="{41956734-A680-413A-AE09-B0ABF5F21C0F}"/>
            </a:ext>
          </a:extLst>
        </xdr:cNvPr>
        <xdr:cNvSpPr txBox="1"/>
      </xdr:nvSpPr>
      <xdr:spPr>
        <a:xfrm>
          <a:off x="12625017" y="13535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A0663DE1-7775-4BA0-BD47-8434617763DF}"/>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6CE93170-2EE3-4D56-9474-245D16475C1B}"/>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C3F1A6A-2AFA-44A4-8B22-28C356BBF28C}"/>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5FC5DAF-8341-423C-9456-964DEF9F69AA}"/>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CDECB3D3-1D66-467B-BB8B-2B0D6CB27B92}"/>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98CC0DDE-E5B3-480C-B16B-C9471D0DFB35}"/>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4E550013-AC73-416D-BAC2-73A7007AEF42}"/>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CEB68351-E29C-478E-8745-D57B74A5F954}"/>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E8EE321B-FBE3-447B-8863-C51BC1B64D6E}"/>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5037C153-1355-4B83-8EDF-B08900DA3DB2}"/>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F831F0EB-65ED-4E2B-B22C-DB53C515871E}"/>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CD7C89F4-0841-4CDD-B5FB-257D9A7593B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B59C723-8AA6-44E5-99CF-81796C72F494}"/>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3F2EAA31-350A-4FA5-899B-1AFF7D612D85}"/>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BCA2BC7B-FC03-47EC-B1DE-0B0246CD8F1B}"/>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a:extLst>
            <a:ext uri="{FF2B5EF4-FFF2-40B4-BE49-F238E27FC236}">
              <a16:creationId xmlns:a16="http://schemas.microsoft.com/office/drawing/2014/main" id="{8F3A84AB-DCB6-446C-9528-4F133714745C}"/>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CE472DDE-D135-4307-9057-AD0FC8188448}"/>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5" name="テキスト ボックス 674">
          <a:extLst>
            <a:ext uri="{FF2B5EF4-FFF2-40B4-BE49-F238E27FC236}">
              <a16:creationId xmlns:a16="http://schemas.microsoft.com/office/drawing/2014/main" id="{6097A354-A945-42F2-98AF-CEBCEC0D8799}"/>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8FCECF09-197E-43FC-83B7-7981AAE34B77}"/>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12239FD1-10FA-448D-BABE-A37DD0A512D2}"/>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611C76E7-2708-4549-90B5-82C1AE3CDAED}"/>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5764C59-3F48-487F-BE2F-3FF07411E866}"/>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6D386BDC-E4FF-452C-A1E0-349BD4D78AFF}"/>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1" name="直線コネクタ 680">
          <a:extLst>
            <a:ext uri="{FF2B5EF4-FFF2-40B4-BE49-F238E27FC236}">
              <a16:creationId xmlns:a16="http://schemas.microsoft.com/office/drawing/2014/main" id="{4548A5A6-B82A-477D-86B2-C1B90CB4A8DA}"/>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2" name="公債費最小値テキスト">
          <a:extLst>
            <a:ext uri="{FF2B5EF4-FFF2-40B4-BE49-F238E27FC236}">
              <a16:creationId xmlns:a16="http://schemas.microsoft.com/office/drawing/2014/main" id="{278C6A08-1193-4CBE-848B-1FF420E64179}"/>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3" name="直線コネクタ 682">
          <a:extLst>
            <a:ext uri="{FF2B5EF4-FFF2-40B4-BE49-F238E27FC236}">
              <a16:creationId xmlns:a16="http://schemas.microsoft.com/office/drawing/2014/main" id="{A1F17D3C-8455-4BAC-AEF3-3629DCBBBB8B}"/>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4" name="公債費最大値テキスト">
          <a:extLst>
            <a:ext uri="{FF2B5EF4-FFF2-40B4-BE49-F238E27FC236}">
              <a16:creationId xmlns:a16="http://schemas.microsoft.com/office/drawing/2014/main" id="{429EFD45-6430-4C42-9A0B-1B4D6CB0EE0E}"/>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5" name="直線コネクタ 684">
          <a:extLst>
            <a:ext uri="{FF2B5EF4-FFF2-40B4-BE49-F238E27FC236}">
              <a16:creationId xmlns:a16="http://schemas.microsoft.com/office/drawing/2014/main" id="{F97350AB-6A2F-419B-B4EA-A8BA6C4C1241}"/>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50888</xdr:rowOff>
    </xdr:from>
    <xdr:to>
      <xdr:col>85</xdr:col>
      <xdr:colOff>127000</xdr:colOff>
      <xdr:row>93</xdr:row>
      <xdr:rowOff>116154</xdr:rowOff>
    </xdr:to>
    <xdr:cxnSp macro="">
      <xdr:nvCxnSpPr>
        <xdr:cNvPr id="686" name="直線コネクタ 685">
          <a:extLst>
            <a:ext uri="{FF2B5EF4-FFF2-40B4-BE49-F238E27FC236}">
              <a16:creationId xmlns:a16="http://schemas.microsoft.com/office/drawing/2014/main" id="{9D9DEA9B-83FC-4735-AB8A-D31E5431B032}"/>
            </a:ext>
          </a:extLst>
        </xdr:cNvPr>
        <xdr:cNvCxnSpPr/>
      </xdr:nvCxnSpPr>
      <xdr:spPr>
        <a:xfrm flipV="1">
          <a:off x="15481300" y="15995738"/>
          <a:ext cx="838200" cy="65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53788</xdr:rowOff>
    </xdr:from>
    <xdr:ext cx="534377" cy="259045"/>
    <xdr:sp macro="" textlink="">
      <xdr:nvSpPr>
        <xdr:cNvPr id="687" name="公債費平均値テキスト">
          <a:extLst>
            <a:ext uri="{FF2B5EF4-FFF2-40B4-BE49-F238E27FC236}">
              <a16:creationId xmlns:a16="http://schemas.microsoft.com/office/drawing/2014/main" id="{3D3A0E5C-7E3F-44BF-96A6-C45D4D1EF061}"/>
            </a:ext>
          </a:extLst>
        </xdr:cNvPr>
        <xdr:cNvSpPr txBox="1"/>
      </xdr:nvSpPr>
      <xdr:spPr>
        <a:xfrm>
          <a:off x="16370300" y="16512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88" name="フローチャート: 判断 687">
          <a:extLst>
            <a:ext uri="{FF2B5EF4-FFF2-40B4-BE49-F238E27FC236}">
              <a16:creationId xmlns:a16="http://schemas.microsoft.com/office/drawing/2014/main" id="{FB810F5A-57FE-421D-AC98-23F1109AF477}"/>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116154</xdr:rowOff>
    </xdr:from>
    <xdr:to>
      <xdr:col>81</xdr:col>
      <xdr:colOff>50800</xdr:colOff>
      <xdr:row>93</xdr:row>
      <xdr:rowOff>148907</xdr:rowOff>
    </xdr:to>
    <xdr:cxnSp macro="">
      <xdr:nvCxnSpPr>
        <xdr:cNvPr id="689" name="直線コネクタ 688">
          <a:extLst>
            <a:ext uri="{FF2B5EF4-FFF2-40B4-BE49-F238E27FC236}">
              <a16:creationId xmlns:a16="http://schemas.microsoft.com/office/drawing/2014/main" id="{CFFDFF00-4AB1-42BB-B424-095F599013C5}"/>
            </a:ext>
          </a:extLst>
        </xdr:cNvPr>
        <xdr:cNvCxnSpPr/>
      </xdr:nvCxnSpPr>
      <xdr:spPr>
        <a:xfrm flipV="1">
          <a:off x="14592300" y="16061004"/>
          <a:ext cx="889000" cy="32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0" name="フローチャート: 判断 689">
          <a:extLst>
            <a:ext uri="{FF2B5EF4-FFF2-40B4-BE49-F238E27FC236}">
              <a16:creationId xmlns:a16="http://schemas.microsoft.com/office/drawing/2014/main" id="{5AA2215F-69D5-4CB5-BDB1-8E7FD8701DE7}"/>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167454</xdr:rowOff>
    </xdr:from>
    <xdr:ext cx="534377" cy="259045"/>
    <xdr:sp macro="" textlink="">
      <xdr:nvSpPr>
        <xdr:cNvPr id="691" name="テキスト ボックス 690">
          <a:extLst>
            <a:ext uri="{FF2B5EF4-FFF2-40B4-BE49-F238E27FC236}">
              <a16:creationId xmlns:a16="http://schemas.microsoft.com/office/drawing/2014/main" id="{DC8F5D8C-F260-4E16-9892-7CFBE3B93A09}"/>
            </a:ext>
          </a:extLst>
        </xdr:cNvPr>
        <xdr:cNvSpPr txBox="1"/>
      </xdr:nvSpPr>
      <xdr:spPr>
        <a:xfrm>
          <a:off x="15214111" y="1662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148907</xdr:rowOff>
    </xdr:from>
    <xdr:to>
      <xdr:col>76</xdr:col>
      <xdr:colOff>114300</xdr:colOff>
      <xdr:row>93</xdr:row>
      <xdr:rowOff>158890</xdr:rowOff>
    </xdr:to>
    <xdr:cxnSp macro="">
      <xdr:nvCxnSpPr>
        <xdr:cNvPr id="692" name="直線コネクタ 691">
          <a:extLst>
            <a:ext uri="{FF2B5EF4-FFF2-40B4-BE49-F238E27FC236}">
              <a16:creationId xmlns:a16="http://schemas.microsoft.com/office/drawing/2014/main" id="{AAAAD679-38DA-476C-9C0B-8B6D88AF8E04}"/>
            </a:ext>
          </a:extLst>
        </xdr:cNvPr>
        <xdr:cNvCxnSpPr/>
      </xdr:nvCxnSpPr>
      <xdr:spPr>
        <a:xfrm flipV="1">
          <a:off x="13703300" y="16093757"/>
          <a:ext cx="889000" cy="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3" name="フローチャート: 判断 692">
          <a:extLst>
            <a:ext uri="{FF2B5EF4-FFF2-40B4-BE49-F238E27FC236}">
              <a16:creationId xmlns:a16="http://schemas.microsoft.com/office/drawing/2014/main" id="{B015DC6F-3587-49DD-831D-FB12F9134C91}"/>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3599</xdr:rowOff>
    </xdr:from>
    <xdr:ext cx="534377" cy="259045"/>
    <xdr:sp macro="" textlink="">
      <xdr:nvSpPr>
        <xdr:cNvPr id="694" name="テキスト ボックス 693">
          <a:extLst>
            <a:ext uri="{FF2B5EF4-FFF2-40B4-BE49-F238E27FC236}">
              <a16:creationId xmlns:a16="http://schemas.microsoft.com/office/drawing/2014/main" id="{840DE5F9-2C21-4BE8-8FC6-98B43AAC96FC}"/>
            </a:ext>
          </a:extLst>
        </xdr:cNvPr>
        <xdr:cNvSpPr txBox="1"/>
      </xdr:nvSpPr>
      <xdr:spPr>
        <a:xfrm>
          <a:off x="14325111" y="1663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130099</xdr:rowOff>
    </xdr:from>
    <xdr:to>
      <xdr:col>71</xdr:col>
      <xdr:colOff>177800</xdr:colOff>
      <xdr:row>93</xdr:row>
      <xdr:rowOff>158890</xdr:rowOff>
    </xdr:to>
    <xdr:cxnSp macro="">
      <xdr:nvCxnSpPr>
        <xdr:cNvPr id="695" name="直線コネクタ 694">
          <a:extLst>
            <a:ext uri="{FF2B5EF4-FFF2-40B4-BE49-F238E27FC236}">
              <a16:creationId xmlns:a16="http://schemas.microsoft.com/office/drawing/2014/main" id="{6916904A-5D08-4486-8570-F93F301F1B98}"/>
            </a:ext>
          </a:extLst>
        </xdr:cNvPr>
        <xdr:cNvCxnSpPr/>
      </xdr:nvCxnSpPr>
      <xdr:spPr>
        <a:xfrm>
          <a:off x="12814300" y="16074949"/>
          <a:ext cx="889000" cy="28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6" name="フローチャート: 判断 695">
          <a:extLst>
            <a:ext uri="{FF2B5EF4-FFF2-40B4-BE49-F238E27FC236}">
              <a16:creationId xmlns:a16="http://schemas.microsoft.com/office/drawing/2014/main" id="{4BC11318-90B7-4C6E-AF60-1838345F1222}"/>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16236</xdr:rowOff>
    </xdr:from>
    <xdr:ext cx="534377" cy="259045"/>
    <xdr:sp macro="" textlink="">
      <xdr:nvSpPr>
        <xdr:cNvPr id="697" name="テキスト ボックス 696">
          <a:extLst>
            <a:ext uri="{FF2B5EF4-FFF2-40B4-BE49-F238E27FC236}">
              <a16:creationId xmlns:a16="http://schemas.microsoft.com/office/drawing/2014/main" id="{55DB2ED0-B627-432E-B554-E94DFC0B25E3}"/>
            </a:ext>
          </a:extLst>
        </xdr:cNvPr>
        <xdr:cNvSpPr txBox="1"/>
      </xdr:nvSpPr>
      <xdr:spPr>
        <a:xfrm>
          <a:off x="13436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698" name="フローチャート: 判断 697">
          <a:extLst>
            <a:ext uri="{FF2B5EF4-FFF2-40B4-BE49-F238E27FC236}">
              <a16:creationId xmlns:a16="http://schemas.microsoft.com/office/drawing/2014/main" id="{790C5AA6-FBE0-4351-9557-04F43E0A200D}"/>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32821</xdr:rowOff>
    </xdr:from>
    <xdr:ext cx="534377" cy="259045"/>
    <xdr:sp macro="" textlink="">
      <xdr:nvSpPr>
        <xdr:cNvPr id="699" name="テキスト ボックス 698">
          <a:extLst>
            <a:ext uri="{FF2B5EF4-FFF2-40B4-BE49-F238E27FC236}">
              <a16:creationId xmlns:a16="http://schemas.microsoft.com/office/drawing/2014/main" id="{429367E4-C3C0-4208-A160-055D6312048D}"/>
            </a:ext>
          </a:extLst>
        </xdr:cNvPr>
        <xdr:cNvSpPr txBox="1"/>
      </xdr:nvSpPr>
      <xdr:spPr>
        <a:xfrm>
          <a:off x="12547111" y="1666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E03EE49-AC8E-459C-9EFB-52051FE38ADA}"/>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E0D6D6CD-6BE0-48DA-ACF9-49D5251E08F3}"/>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54A6304B-2CE3-4476-AB1D-E6936453B445}"/>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16BE5E30-A563-4CA1-99BD-5BCD9573DC13}"/>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3CA67D6E-F053-483D-AE4C-7301FB40BC1B}"/>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88</xdr:rowOff>
    </xdr:from>
    <xdr:to>
      <xdr:col>85</xdr:col>
      <xdr:colOff>177800</xdr:colOff>
      <xdr:row>93</xdr:row>
      <xdr:rowOff>101688</xdr:rowOff>
    </xdr:to>
    <xdr:sp macro="" textlink="">
      <xdr:nvSpPr>
        <xdr:cNvPr id="705" name="楕円 704">
          <a:extLst>
            <a:ext uri="{FF2B5EF4-FFF2-40B4-BE49-F238E27FC236}">
              <a16:creationId xmlns:a16="http://schemas.microsoft.com/office/drawing/2014/main" id="{8D9E78C9-25F8-46A0-A1AE-4AC7696F8C16}"/>
            </a:ext>
          </a:extLst>
        </xdr:cNvPr>
        <xdr:cNvSpPr/>
      </xdr:nvSpPr>
      <xdr:spPr>
        <a:xfrm>
          <a:off x="16268700" y="15944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22965</xdr:rowOff>
    </xdr:from>
    <xdr:ext cx="534377" cy="259045"/>
    <xdr:sp macro="" textlink="">
      <xdr:nvSpPr>
        <xdr:cNvPr id="706" name="公債費該当値テキスト">
          <a:extLst>
            <a:ext uri="{FF2B5EF4-FFF2-40B4-BE49-F238E27FC236}">
              <a16:creationId xmlns:a16="http://schemas.microsoft.com/office/drawing/2014/main" id="{58FC7664-9959-4D1B-82D3-D9AEB9A772A4}"/>
            </a:ext>
          </a:extLst>
        </xdr:cNvPr>
        <xdr:cNvSpPr txBox="1"/>
      </xdr:nvSpPr>
      <xdr:spPr>
        <a:xfrm>
          <a:off x="16370300" y="15796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65354</xdr:rowOff>
    </xdr:from>
    <xdr:to>
      <xdr:col>81</xdr:col>
      <xdr:colOff>101600</xdr:colOff>
      <xdr:row>93</xdr:row>
      <xdr:rowOff>166954</xdr:rowOff>
    </xdr:to>
    <xdr:sp macro="" textlink="">
      <xdr:nvSpPr>
        <xdr:cNvPr id="707" name="楕円 706">
          <a:extLst>
            <a:ext uri="{FF2B5EF4-FFF2-40B4-BE49-F238E27FC236}">
              <a16:creationId xmlns:a16="http://schemas.microsoft.com/office/drawing/2014/main" id="{8E0762CD-EFA2-40D7-BDE6-9DE42763A475}"/>
            </a:ext>
          </a:extLst>
        </xdr:cNvPr>
        <xdr:cNvSpPr/>
      </xdr:nvSpPr>
      <xdr:spPr>
        <a:xfrm>
          <a:off x="15430500" y="1601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12031</xdr:rowOff>
    </xdr:from>
    <xdr:ext cx="534377" cy="259045"/>
    <xdr:sp macro="" textlink="">
      <xdr:nvSpPr>
        <xdr:cNvPr id="708" name="テキスト ボックス 707">
          <a:extLst>
            <a:ext uri="{FF2B5EF4-FFF2-40B4-BE49-F238E27FC236}">
              <a16:creationId xmlns:a16="http://schemas.microsoft.com/office/drawing/2014/main" id="{F51BF255-05B1-405E-AD56-E5DAE205E977}"/>
            </a:ext>
          </a:extLst>
        </xdr:cNvPr>
        <xdr:cNvSpPr txBox="1"/>
      </xdr:nvSpPr>
      <xdr:spPr>
        <a:xfrm>
          <a:off x="15214111" y="15785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98107</xdr:rowOff>
    </xdr:from>
    <xdr:to>
      <xdr:col>76</xdr:col>
      <xdr:colOff>165100</xdr:colOff>
      <xdr:row>94</xdr:row>
      <xdr:rowOff>28257</xdr:rowOff>
    </xdr:to>
    <xdr:sp macro="" textlink="">
      <xdr:nvSpPr>
        <xdr:cNvPr id="709" name="楕円 708">
          <a:extLst>
            <a:ext uri="{FF2B5EF4-FFF2-40B4-BE49-F238E27FC236}">
              <a16:creationId xmlns:a16="http://schemas.microsoft.com/office/drawing/2014/main" id="{698C1661-4DF5-4BBD-AA48-0F115502EE40}"/>
            </a:ext>
          </a:extLst>
        </xdr:cNvPr>
        <xdr:cNvSpPr/>
      </xdr:nvSpPr>
      <xdr:spPr>
        <a:xfrm>
          <a:off x="14541500" y="1604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44784</xdr:rowOff>
    </xdr:from>
    <xdr:ext cx="534377" cy="259045"/>
    <xdr:sp macro="" textlink="">
      <xdr:nvSpPr>
        <xdr:cNvPr id="710" name="テキスト ボックス 709">
          <a:extLst>
            <a:ext uri="{FF2B5EF4-FFF2-40B4-BE49-F238E27FC236}">
              <a16:creationId xmlns:a16="http://schemas.microsoft.com/office/drawing/2014/main" id="{90359F3C-AD93-463C-BE21-6313FCD33582}"/>
            </a:ext>
          </a:extLst>
        </xdr:cNvPr>
        <xdr:cNvSpPr txBox="1"/>
      </xdr:nvSpPr>
      <xdr:spPr>
        <a:xfrm>
          <a:off x="14325111" y="15818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108090</xdr:rowOff>
    </xdr:from>
    <xdr:to>
      <xdr:col>72</xdr:col>
      <xdr:colOff>38100</xdr:colOff>
      <xdr:row>94</xdr:row>
      <xdr:rowOff>38240</xdr:rowOff>
    </xdr:to>
    <xdr:sp macro="" textlink="">
      <xdr:nvSpPr>
        <xdr:cNvPr id="711" name="楕円 710">
          <a:extLst>
            <a:ext uri="{FF2B5EF4-FFF2-40B4-BE49-F238E27FC236}">
              <a16:creationId xmlns:a16="http://schemas.microsoft.com/office/drawing/2014/main" id="{FCDFFA1C-1EBF-471E-A1ED-8C2CDB2D2B05}"/>
            </a:ext>
          </a:extLst>
        </xdr:cNvPr>
        <xdr:cNvSpPr/>
      </xdr:nvSpPr>
      <xdr:spPr>
        <a:xfrm>
          <a:off x="13652500" y="1605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54767</xdr:rowOff>
    </xdr:from>
    <xdr:ext cx="534377" cy="259045"/>
    <xdr:sp macro="" textlink="">
      <xdr:nvSpPr>
        <xdr:cNvPr id="712" name="テキスト ボックス 711">
          <a:extLst>
            <a:ext uri="{FF2B5EF4-FFF2-40B4-BE49-F238E27FC236}">
              <a16:creationId xmlns:a16="http://schemas.microsoft.com/office/drawing/2014/main" id="{D2BFDC94-F983-4842-9359-CA31F9100380}"/>
            </a:ext>
          </a:extLst>
        </xdr:cNvPr>
        <xdr:cNvSpPr txBox="1"/>
      </xdr:nvSpPr>
      <xdr:spPr>
        <a:xfrm>
          <a:off x="13436111" y="15828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79299</xdr:rowOff>
    </xdr:from>
    <xdr:to>
      <xdr:col>67</xdr:col>
      <xdr:colOff>101600</xdr:colOff>
      <xdr:row>94</xdr:row>
      <xdr:rowOff>9449</xdr:rowOff>
    </xdr:to>
    <xdr:sp macro="" textlink="">
      <xdr:nvSpPr>
        <xdr:cNvPr id="713" name="楕円 712">
          <a:extLst>
            <a:ext uri="{FF2B5EF4-FFF2-40B4-BE49-F238E27FC236}">
              <a16:creationId xmlns:a16="http://schemas.microsoft.com/office/drawing/2014/main" id="{0E8E1964-90D3-498F-8524-B6912646D4AB}"/>
            </a:ext>
          </a:extLst>
        </xdr:cNvPr>
        <xdr:cNvSpPr/>
      </xdr:nvSpPr>
      <xdr:spPr>
        <a:xfrm>
          <a:off x="12763500" y="1602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25976</xdr:rowOff>
    </xdr:from>
    <xdr:ext cx="534377" cy="259045"/>
    <xdr:sp macro="" textlink="">
      <xdr:nvSpPr>
        <xdr:cNvPr id="714" name="テキスト ボックス 713">
          <a:extLst>
            <a:ext uri="{FF2B5EF4-FFF2-40B4-BE49-F238E27FC236}">
              <a16:creationId xmlns:a16="http://schemas.microsoft.com/office/drawing/2014/main" id="{975B6085-A632-471A-A5A5-70DC1743B10F}"/>
            </a:ext>
          </a:extLst>
        </xdr:cNvPr>
        <xdr:cNvSpPr txBox="1"/>
      </xdr:nvSpPr>
      <xdr:spPr>
        <a:xfrm>
          <a:off x="12547111" y="15799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B3C9DE91-55DE-4685-8932-3C03057826AE}"/>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3441596B-2406-4577-9F16-73E39F5FEEBF}"/>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3D6E68F5-F8CD-401C-925E-80B445698E74}"/>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65C758E0-AC28-42ED-8EE3-58C999584529}"/>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32038809-048A-42D6-A3F4-E9DE643C65F8}"/>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D15BDCB3-F90E-4136-B992-23326E52DE4C}"/>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8E830F4-60F6-453C-A481-91A38F3C4357}"/>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338EBB9E-66AA-4F09-8877-92E218F925E4}"/>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B026EA18-0A15-4C71-8E12-C82B04BCE533}"/>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548A4707-BB53-4F9D-94C9-AAE4D20DA4C3}"/>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E1AE214C-4D29-47D1-AF33-0E32A171AC57}"/>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217EA0A7-6757-4F45-9210-C88D47798075}"/>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D3F3254A-B10C-4813-9AB3-A5A091A955B2}"/>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8" name="テキスト ボックス 727">
          <a:extLst>
            <a:ext uri="{FF2B5EF4-FFF2-40B4-BE49-F238E27FC236}">
              <a16:creationId xmlns:a16="http://schemas.microsoft.com/office/drawing/2014/main" id="{71B136A1-2F80-48B5-8CFD-B4B1E9CF0BDD}"/>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289D9B27-A44F-48EC-8D2B-798EFE5CD416}"/>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0" name="テキスト ボックス 729">
          <a:extLst>
            <a:ext uri="{FF2B5EF4-FFF2-40B4-BE49-F238E27FC236}">
              <a16:creationId xmlns:a16="http://schemas.microsoft.com/office/drawing/2014/main" id="{C147D065-12AD-4FD8-BA74-4B1E1C0D618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82B545D8-9F88-4561-A566-6957FBD24A14}"/>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2" name="テキスト ボックス 731">
          <a:extLst>
            <a:ext uri="{FF2B5EF4-FFF2-40B4-BE49-F238E27FC236}">
              <a16:creationId xmlns:a16="http://schemas.microsoft.com/office/drawing/2014/main" id="{95A70DA9-D2FC-429C-B7DD-34F8DF9A8FBD}"/>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B4F79ED4-55DF-4672-99EB-0F3B680D9A5D}"/>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4" name="テキスト ボックス 733">
          <a:extLst>
            <a:ext uri="{FF2B5EF4-FFF2-40B4-BE49-F238E27FC236}">
              <a16:creationId xmlns:a16="http://schemas.microsoft.com/office/drawing/2014/main" id="{49681A1D-6534-4617-B8C2-98DE43690FB5}"/>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BAE4E838-EE9C-4FD8-85FD-B631F71B96A6}"/>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A15B81BB-3075-4EAC-95E9-260C5449A6CD}"/>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37" name="諸支出金最小値テキスト">
          <a:extLst>
            <a:ext uri="{FF2B5EF4-FFF2-40B4-BE49-F238E27FC236}">
              <a16:creationId xmlns:a16="http://schemas.microsoft.com/office/drawing/2014/main" id="{8DA921D4-CE9A-49DE-9556-1DBADAAEE26B}"/>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BE31C4DF-A006-4430-953A-3E3050CF0A48}"/>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39" name="諸支出金最大値テキスト">
          <a:extLst>
            <a:ext uri="{FF2B5EF4-FFF2-40B4-BE49-F238E27FC236}">
              <a16:creationId xmlns:a16="http://schemas.microsoft.com/office/drawing/2014/main" id="{C11B1AFF-FFE1-430A-A86E-8400F8193B73}"/>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0" name="直線コネクタ 739">
          <a:extLst>
            <a:ext uri="{FF2B5EF4-FFF2-40B4-BE49-F238E27FC236}">
              <a16:creationId xmlns:a16="http://schemas.microsoft.com/office/drawing/2014/main" id="{7DB20E5C-AA1D-4A44-833D-70D90863D87B}"/>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1" name="直線コネクタ 740">
          <a:extLst>
            <a:ext uri="{FF2B5EF4-FFF2-40B4-BE49-F238E27FC236}">
              <a16:creationId xmlns:a16="http://schemas.microsoft.com/office/drawing/2014/main" id="{AC71DE1B-0FD8-4488-A856-F5289399F8DD}"/>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2" name="諸支出金平均値テキスト">
          <a:extLst>
            <a:ext uri="{FF2B5EF4-FFF2-40B4-BE49-F238E27FC236}">
              <a16:creationId xmlns:a16="http://schemas.microsoft.com/office/drawing/2014/main" id="{CE94CE24-0EED-4070-9137-151CFAD36E0B}"/>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3" name="フローチャート: 判断 742">
          <a:extLst>
            <a:ext uri="{FF2B5EF4-FFF2-40B4-BE49-F238E27FC236}">
              <a16:creationId xmlns:a16="http://schemas.microsoft.com/office/drawing/2014/main" id="{CADA91B4-650B-46A3-838C-A03CD4EF53D7}"/>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4" name="直線コネクタ 743">
          <a:extLst>
            <a:ext uri="{FF2B5EF4-FFF2-40B4-BE49-F238E27FC236}">
              <a16:creationId xmlns:a16="http://schemas.microsoft.com/office/drawing/2014/main" id="{41CEA963-4D3E-4C97-A11E-3BBFDF411D8E}"/>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5" name="フローチャート: 判断 744">
          <a:extLst>
            <a:ext uri="{FF2B5EF4-FFF2-40B4-BE49-F238E27FC236}">
              <a16:creationId xmlns:a16="http://schemas.microsoft.com/office/drawing/2014/main" id="{4FB77EC7-7684-4719-91AE-CF2D230114A8}"/>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6" name="テキスト ボックス 745">
          <a:extLst>
            <a:ext uri="{FF2B5EF4-FFF2-40B4-BE49-F238E27FC236}">
              <a16:creationId xmlns:a16="http://schemas.microsoft.com/office/drawing/2014/main" id="{7DC0FED5-C0B2-4280-A388-86394DE6C5FA}"/>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5741</xdr:rowOff>
    </xdr:from>
    <xdr:to>
      <xdr:col>107</xdr:col>
      <xdr:colOff>50800</xdr:colOff>
      <xdr:row>38</xdr:row>
      <xdr:rowOff>139700</xdr:rowOff>
    </xdr:to>
    <xdr:cxnSp macro="">
      <xdr:nvCxnSpPr>
        <xdr:cNvPr id="747" name="直線コネクタ 746">
          <a:extLst>
            <a:ext uri="{FF2B5EF4-FFF2-40B4-BE49-F238E27FC236}">
              <a16:creationId xmlns:a16="http://schemas.microsoft.com/office/drawing/2014/main" id="{166F4970-82DF-4B42-B3DE-0CA21284D6FD}"/>
            </a:ext>
          </a:extLst>
        </xdr:cNvPr>
        <xdr:cNvCxnSpPr/>
      </xdr:nvCxnSpPr>
      <xdr:spPr>
        <a:xfrm>
          <a:off x="19545300" y="6520841"/>
          <a:ext cx="889000" cy="133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48" name="フローチャート: 判断 747">
          <a:extLst>
            <a:ext uri="{FF2B5EF4-FFF2-40B4-BE49-F238E27FC236}">
              <a16:creationId xmlns:a16="http://schemas.microsoft.com/office/drawing/2014/main" id="{18CF0B45-B9C4-48A4-B4A9-E638ED1D9B67}"/>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49" name="テキスト ボックス 748">
          <a:extLst>
            <a:ext uri="{FF2B5EF4-FFF2-40B4-BE49-F238E27FC236}">
              <a16:creationId xmlns:a16="http://schemas.microsoft.com/office/drawing/2014/main" id="{915EBE4F-CF1F-4683-9BDE-7390B3B5E5B3}"/>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5741</xdr:rowOff>
    </xdr:from>
    <xdr:to>
      <xdr:col>102</xdr:col>
      <xdr:colOff>114300</xdr:colOff>
      <xdr:row>38</xdr:row>
      <xdr:rowOff>139700</xdr:rowOff>
    </xdr:to>
    <xdr:cxnSp macro="">
      <xdr:nvCxnSpPr>
        <xdr:cNvPr id="750" name="直線コネクタ 749">
          <a:extLst>
            <a:ext uri="{FF2B5EF4-FFF2-40B4-BE49-F238E27FC236}">
              <a16:creationId xmlns:a16="http://schemas.microsoft.com/office/drawing/2014/main" id="{88D2AB36-8D03-41DF-BD3D-FD7C877C6FF8}"/>
            </a:ext>
          </a:extLst>
        </xdr:cNvPr>
        <xdr:cNvCxnSpPr/>
      </xdr:nvCxnSpPr>
      <xdr:spPr>
        <a:xfrm flipV="1">
          <a:off x="18656300" y="6520841"/>
          <a:ext cx="889000" cy="133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1" name="フローチャート: 判断 750">
          <a:extLst>
            <a:ext uri="{FF2B5EF4-FFF2-40B4-BE49-F238E27FC236}">
              <a16:creationId xmlns:a16="http://schemas.microsoft.com/office/drawing/2014/main" id="{C0A3231F-0338-4E34-9300-BBAFA70B1038}"/>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38</xdr:row>
      <xdr:rowOff>155109</xdr:rowOff>
    </xdr:from>
    <xdr:ext cx="313932" cy="259045"/>
    <xdr:sp macro="" textlink="">
      <xdr:nvSpPr>
        <xdr:cNvPr id="752" name="テキスト ボックス 751">
          <a:extLst>
            <a:ext uri="{FF2B5EF4-FFF2-40B4-BE49-F238E27FC236}">
              <a16:creationId xmlns:a16="http://schemas.microsoft.com/office/drawing/2014/main" id="{8EE7D39A-8B96-4C0B-A02B-1839BBFABF78}"/>
            </a:ext>
          </a:extLst>
        </xdr:cNvPr>
        <xdr:cNvSpPr txBox="1"/>
      </xdr:nvSpPr>
      <xdr:spPr>
        <a:xfrm>
          <a:off x="19388333" y="66702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3" name="フローチャート: 判断 752">
          <a:extLst>
            <a:ext uri="{FF2B5EF4-FFF2-40B4-BE49-F238E27FC236}">
              <a16:creationId xmlns:a16="http://schemas.microsoft.com/office/drawing/2014/main" id="{0A6E09EE-1CFA-4407-8DB0-BBD8DFCE502D}"/>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4" name="テキスト ボックス 753">
          <a:extLst>
            <a:ext uri="{FF2B5EF4-FFF2-40B4-BE49-F238E27FC236}">
              <a16:creationId xmlns:a16="http://schemas.microsoft.com/office/drawing/2014/main" id="{A1788A18-EBC6-483D-A2F7-6829190C2D94}"/>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1A57B4D3-60A3-4630-A572-0AC5BB66AAF4}"/>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7B1CECFC-07B8-4F72-A964-B4BE6AC002F2}"/>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28513FB3-37EB-4942-95F1-39163EF373E2}"/>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EB829359-794B-482C-AB1E-833B4A0049FB}"/>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7D7757FB-7B03-4229-A1B9-108C86F48BE9}"/>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0" name="楕円 759">
          <a:extLst>
            <a:ext uri="{FF2B5EF4-FFF2-40B4-BE49-F238E27FC236}">
              <a16:creationId xmlns:a16="http://schemas.microsoft.com/office/drawing/2014/main" id="{F4C8D145-3372-4F49-9E44-31B401AD274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1" name="諸支出金該当値テキスト">
          <a:extLst>
            <a:ext uri="{FF2B5EF4-FFF2-40B4-BE49-F238E27FC236}">
              <a16:creationId xmlns:a16="http://schemas.microsoft.com/office/drawing/2014/main" id="{774C78C2-3CD5-43C5-8956-0C1202EB28E8}"/>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2" name="楕円 761">
          <a:extLst>
            <a:ext uri="{FF2B5EF4-FFF2-40B4-BE49-F238E27FC236}">
              <a16:creationId xmlns:a16="http://schemas.microsoft.com/office/drawing/2014/main" id="{4420EF69-3091-4C92-B57A-85391AE2A49C}"/>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543551AE-5A38-494B-B51C-4354F84FBB13}"/>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4" name="楕円 763">
          <a:extLst>
            <a:ext uri="{FF2B5EF4-FFF2-40B4-BE49-F238E27FC236}">
              <a16:creationId xmlns:a16="http://schemas.microsoft.com/office/drawing/2014/main" id="{41688279-6BCC-4D76-BE4C-6DB652FE4E03}"/>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D85C6A39-82CA-4499-B727-28EB4907B14C}"/>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126390</xdr:rowOff>
    </xdr:from>
    <xdr:to>
      <xdr:col>102</xdr:col>
      <xdr:colOff>165100</xdr:colOff>
      <xdr:row>38</xdr:row>
      <xdr:rowOff>56541</xdr:rowOff>
    </xdr:to>
    <xdr:sp macro="" textlink="">
      <xdr:nvSpPr>
        <xdr:cNvPr id="766" name="楕円 765">
          <a:extLst>
            <a:ext uri="{FF2B5EF4-FFF2-40B4-BE49-F238E27FC236}">
              <a16:creationId xmlns:a16="http://schemas.microsoft.com/office/drawing/2014/main" id="{93EB1009-5876-41D5-A7CC-68998F09A549}"/>
            </a:ext>
          </a:extLst>
        </xdr:cNvPr>
        <xdr:cNvSpPr/>
      </xdr:nvSpPr>
      <xdr:spPr>
        <a:xfrm>
          <a:off x="19494500" y="647004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73067</xdr:rowOff>
    </xdr:from>
    <xdr:ext cx="378565" cy="259045"/>
    <xdr:sp macro="" textlink="">
      <xdr:nvSpPr>
        <xdr:cNvPr id="767" name="テキスト ボックス 766">
          <a:extLst>
            <a:ext uri="{FF2B5EF4-FFF2-40B4-BE49-F238E27FC236}">
              <a16:creationId xmlns:a16="http://schemas.microsoft.com/office/drawing/2014/main" id="{6E2ABA52-9C5C-4BE2-9742-5072840F581B}"/>
            </a:ext>
          </a:extLst>
        </xdr:cNvPr>
        <xdr:cNvSpPr txBox="1"/>
      </xdr:nvSpPr>
      <xdr:spPr>
        <a:xfrm>
          <a:off x="19356017" y="62452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8" name="楕円 767">
          <a:extLst>
            <a:ext uri="{FF2B5EF4-FFF2-40B4-BE49-F238E27FC236}">
              <a16:creationId xmlns:a16="http://schemas.microsoft.com/office/drawing/2014/main" id="{ECB6E141-9785-4507-9462-65DF2E5994FD}"/>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D4B1228D-5F60-4673-AC8F-5F4FB7931BF9}"/>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6119C093-B5B0-4DD9-B2BA-7036563B7B45}"/>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A854C7A1-33D2-415B-9EC8-CF85F93EBAAB}"/>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14C13D8E-7BA5-42F6-89CF-BDE1BF3AE03A}"/>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15C5D77F-FA32-4E5B-8908-08799A534226}"/>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F507AE9A-B1E8-46B7-91EF-7D0D4C082F2D}"/>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E9213EDC-8811-456D-8E3F-6CB6AE416B1F}"/>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716BB914-B213-4102-8FF9-B9C1E1AFEDCC}"/>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693D455A-96BE-42ED-8692-05C8CD6996BF}"/>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F632E213-F433-4B95-8C2D-51167116B01C}"/>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93972A5F-D77E-4A7A-95AA-13F705510BF8}"/>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556BB6EE-2271-494C-90E1-B52503E11396}"/>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5EE7C080-9BF1-4E97-8693-FA44A840196E}"/>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A194370A-66ED-4E09-8E54-23E4D3CE8561}"/>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32847A4E-21EB-47E8-979E-E8DFBFA1CA7D}"/>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D4EFC11D-63B5-4CDF-A38C-98DC1B73D933}"/>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5F8E887A-60B7-493B-893F-D4BF95EFA4B6}"/>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747729C9-BAAA-4E93-BA1F-CEB067F4281F}"/>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F32A7A25-A3E1-4A54-A865-03D3F4F4A99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6CFBC4AF-0B40-40B2-92C7-35308EE5F7E4}"/>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58072BE4-10C1-4584-9BDD-2B27CF64E126}"/>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45E4F46-EF63-49F3-8274-F4164AF2DF76}"/>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D0E93FDE-CDF6-490A-8A5E-12D8CB3DA855}"/>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22093709-D14B-458A-8A1C-4322D23FA9C5}"/>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E3441A14-84CC-4E98-9EF5-56D38E56146F}"/>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6361BC69-C5B8-4778-8E0C-4900C54DFF76}"/>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9654ACDC-9FE5-49AB-A19F-FB9359159F0A}"/>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6D6B7A18-6E9F-4D68-9D4F-DB2AA9E4DE56}"/>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641C8B14-6D15-4FBF-8123-E7DA6DFD3581}"/>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ADE71D8C-31EE-40D5-BFF3-8B141E39D1E8}"/>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FC47A74B-BEE7-406C-BA82-02552A670D4E}"/>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1D9F9276-C33E-48C7-9802-C9BD723D0A86}"/>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230EEFA3-FA77-47CC-A70B-30E85C69BBAF}"/>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6521F05-5F7E-48D7-BB11-CFBA76A455CE}"/>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6FCED0D9-E8D7-4CB5-810B-9972E62EA822}"/>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62260CE0-D5EF-4AE8-8179-554C225EAF04}"/>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9239EEF0-5CEC-4910-AB41-2363F18A39DA}"/>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BAEDEEA0-2E62-4484-8138-BF50F3D79439}"/>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C3EBF78C-1C31-4FA6-B940-D4658EEAC534}"/>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FEBDB029-0216-4DD1-B61D-36B5FCDF7C39}"/>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AB213F44-4625-4F6F-8029-F588D0C044BE}"/>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9641DD4B-AFCD-4CDE-AE3D-D84F514901DC}"/>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CBAFB5D8-89A8-44BF-A9CC-5D90FDB22C8D}"/>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87B43218-3D81-477D-A406-B258087F8FBD}"/>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641938ED-D10D-4436-A2B0-982E43DD9D95}"/>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4188F99E-533D-49F8-94CA-CB0C1AD8D9B6}"/>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D984B582-61A3-48E6-87FF-E06121F03A56}"/>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35AC7B3D-EC73-4A1C-89C1-5DD9DBB76547}"/>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F1630344-7608-4312-A9CA-BE96EDBBCF11}"/>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418E1C46-7C10-4261-A7DD-814417105EDE}"/>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D1D836DB-7A87-418B-9E49-BCAF53DDDCC6}"/>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57877997-31EA-41D3-93BD-88C4F1163B9C}"/>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D077C5D3-371D-4DDC-871D-E0E42001546D}"/>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住民一人当たりのコストは、消防費が</a:t>
          </a:r>
          <a:r>
            <a:rPr kumimoji="1" lang="en-US" altLang="ja-JP" sz="1300">
              <a:latin typeface="ＭＳ Ｐゴシック" panose="020B0600070205080204" pitchFamily="50" charset="-128"/>
              <a:ea typeface="ＭＳ Ｐゴシック" panose="020B0600070205080204" pitchFamily="50" charset="-128"/>
            </a:rPr>
            <a:t>54,197</a:t>
          </a:r>
          <a:r>
            <a:rPr kumimoji="1" lang="ja-JP" altLang="en-US" sz="1300">
              <a:latin typeface="ＭＳ Ｐゴシック" panose="020B0600070205080204" pitchFamily="50" charset="-128"/>
              <a:ea typeface="ＭＳ Ｐゴシック" panose="020B0600070205080204" pitchFamily="50" charset="-128"/>
            </a:rPr>
            <a:t>円、衛生費が</a:t>
          </a:r>
          <a:r>
            <a:rPr kumimoji="1" lang="en-US" altLang="ja-JP" sz="1300">
              <a:latin typeface="ＭＳ Ｐゴシック" panose="020B0600070205080204" pitchFamily="50" charset="-128"/>
              <a:ea typeface="ＭＳ Ｐゴシック" panose="020B0600070205080204" pitchFamily="50" charset="-128"/>
            </a:rPr>
            <a:t>101,515</a:t>
          </a:r>
          <a:r>
            <a:rPr kumimoji="1" lang="ja-JP" altLang="en-US" sz="1300">
              <a:latin typeface="ＭＳ Ｐゴシック" panose="020B0600070205080204" pitchFamily="50" charset="-128"/>
              <a:ea typeface="ＭＳ Ｐゴシック" panose="020B0600070205080204" pitchFamily="50" charset="-128"/>
            </a:rPr>
            <a:t>円となっており、いずれも全国平均等と比べて、非常に高い水準にある。全国有数の観光地という町の特性から、観光、衛生、消防業務等に対して、観光客数を見込んだ施設規模及び職員体制を取っていることに加え、隣町の消防業務を受託していることなどにより事業費が大きくなっており、住民一人当たりのコストも大きくなっている。</a:t>
          </a:r>
        </a:p>
        <a:p>
          <a:r>
            <a:rPr kumimoji="1" lang="ja-JP" altLang="en-US" sz="1300">
              <a:latin typeface="ＭＳ Ｐゴシック" panose="020B0600070205080204" pitchFamily="50" charset="-128"/>
              <a:ea typeface="ＭＳ Ｐゴシック" panose="020B0600070205080204" pitchFamily="50" charset="-128"/>
            </a:rPr>
            <a:t>　土木費の減少は、橋梁修繕事業等の大型事業の完了によるものである。また、ごみ焼却施設の長期修繕を計画的に行っていくため、令和４年度より衛生費が増加しており、総務費の増加は、ふるさと納税の好調による関連経費やふるさと白浜応援基金への積立金が増加したことなどが影響している。</a:t>
          </a:r>
        </a:p>
        <a:p>
          <a:r>
            <a:rPr kumimoji="1" lang="ja-JP" altLang="en-US" sz="1300">
              <a:latin typeface="ＭＳ Ｐゴシック" panose="020B0600070205080204" pitchFamily="50" charset="-128"/>
              <a:ea typeface="ＭＳ Ｐゴシック" panose="020B0600070205080204" pitchFamily="50" charset="-128"/>
            </a:rPr>
            <a:t>　公債費については、住民一人当たりのコストが</a:t>
          </a:r>
          <a:r>
            <a:rPr kumimoji="1" lang="en-US" altLang="ja-JP" sz="1300">
              <a:latin typeface="ＭＳ Ｐゴシック" panose="020B0600070205080204" pitchFamily="50" charset="-128"/>
              <a:ea typeface="ＭＳ Ｐゴシック" panose="020B0600070205080204" pitchFamily="50" charset="-128"/>
            </a:rPr>
            <a:t>80,493</a:t>
          </a:r>
          <a:r>
            <a:rPr kumimoji="1" lang="ja-JP" altLang="en-US" sz="1300">
              <a:latin typeface="ＭＳ Ｐゴシック" panose="020B0600070205080204" pitchFamily="50" charset="-128"/>
              <a:ea typeface="ＭＳ Ｐゴシック" panose="020B0600070205080204" pitchFamily="50" charset="-128"/>
            </a:rPr>
            <a:t>円となっており、継続して実施してきた防災対策事業に係る地方債の償還が開始され、今後も他の防災対策事業の償還開始が控えており、高止まりの状況が続く。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C0275ECE-D5AC-4410-A987-51FE1BACC0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A71796CE-F901-421C-8600-66A442E4637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928ED602-4265-42F4-93B3-17BD32539EC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6B7ED2E4-EDD9-44FB-9FEC-5E68E7EDB78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84E2A13C-62BC-4891-A5B3-F9B1263F2053}"/>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2A1A4DB9-48ED-4E35-B587-FB8BAD434091}"/>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F0DD48D9-FF7F-4970-A740-E53084F81046}"/>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158F7C66-1D88-4FF5-86BE-B12F3C1ABBD5}"/>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E3BFE241-7851-4135-8B34-2E9B3CA1164E}"/>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C13BC827-ACF4-4A7D-B117-E8F44884469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701D1160-2EE8-4883-B56F-62FA391DA4BE}"/>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和歌山県白浜町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30D9BE58-AE46-457F-A5EB-93B7CA7D154E}"/>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4FB08F8D-D714-46CE-97E7-B4A112BB253F}"/>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一般会計において、基本給の引き上げによる人件費の増加や継続して実施してきた防災対策事業に係る地方債の償還開始に伴う公債費の増加により、経常経費の増加があったが、普通交付税の追加交付等もあったため、実質収支額は黒字となった。しかし、実質単年度収支は</a:t>
          </a:r>
          <a:r>
            <a:rPr kumimoji="1" lang="en-US" altLang="ja-JP" sz="1400">
              <a:latin typeface="ＭＳ ゴシック" pitchFamily="49" charset="-128"/>
              <a:ea typeface="ＭＳ ゴシック" pitchFamily="49" charset="-128"/>
            </a:rPr>
            <a:t>9,000</a:t>
          </a:r>
          <a:r>
            <a:rPr kumimoji="1" lang="ja-JP" altLang="en-US" sz="1400">
              <a:latin typeface="ＭＳ ゴシック" pitchFamily="49" charset="-128"/>
              <a:ea typeface="ＭＳ ゴシック" pitchFamily="49" charset="-128"/>
            </a:rPr>
            <a:t>万円の赤字となっており、今後も赤字額が拡大する見通しである。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71D714B1-1DE9-4B54-B526-DCB41306E0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1EA02D52-BCC2-4191-9A64-77125FCC05BC}"/>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82631721-A9FF-4EDA-99E4-262F3B02E63B}"/>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CB2C015A-6180-4963-A4E9-2B4A19B2BC43}"/>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576E6E17-9D10-42DB-BC7C-2128FED3E844}"/>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87A9326C-8995-4A5A-BE0C-07F909C3470B}"/>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EA7F0FBA-D404-4926-ADE8-48F64D7E3DA4}"/>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和歌山県白浜町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8C0E5D58-ED34-4908-9A7D-DB6FA8E1DF3F}"/>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5C63A961-E12D-4A5A-9418-872DE87F643F}"/>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一般会計において、基本給の引き上げによる人件費の増加や継続して実施してきた防災対策事業に係る地方債の償還開始に伴う公債費の増加により、経常経費の増加があったが、普通交付税の追加交付等もあったため、実質収支額は黒字となった。しかし、実質単年度収支は</a:t>
          </a:r>
          <a:r>
            <a:rPr kumimoji="1" lang="en-US" altLang="ja-JP" sz="1400">
              <a:latin typeface="ＭＳ ゴシック" pitchFamily="49" charset="-128"/>
              <a:ea typeface="ＭＳ ゴシック" pitchFamily="49" charset="-128"/>
            </a:rPr>
            <a:t>9,000</a:t>
          </a:r>
          <a:r>
            <a:rPr kumimoji="1" lang="ja-JP" altLang="en-US" sz="1400">
              <a:latin typeface="ＭＳ ゴシック" pitchFamily="49" charset="-128"/>
              <a:ea typeface="ＭＳ ゴシック" pitchFamily="49" charset="-128"/>
            </a:rPr>
            <a:t>万円の赤字となった。連結実質赤字比率においても、一般会計の影響により、前年度よりも黒字額が縮小した。</a:t>
          </a:r>
        </a:p>
        <a:p>
          <a:r>
            <a:rPr kumimoji="1" lang="ja-JP" altLang="en-US" sz="1400">
              <a:latin typeface="ＭＳ ゴシック" pitchFamily="49" charset="-128"/>
              <a:ea typeface="ＭＳ ゴシック" pitchFamily="49" charset="-128"/>
            </a:rPr>
            <a:t>　今後の事業実施にあたっては、引き続き、必要性等を精査するとともに、適切な財源の確保を図るなどにより、健全な財政運営に努めていく。</a:t>
          </a:r>
        </a:p>
        <a:p>
          <a:r>
            <a:rPr kumimoji="1" lang="ja-JP" altLang="en-US" sz="1400">
              <a:latin typeface="ＭＳ ゴシック" pitchFamily="49" charset="-128"/>
              <a:ea typeface="ＭＳ ゴシック" pitchFamily="49" charset="-128"/>
            </a:rPr>
            <a:t>　また、公営企業会計においては、老朽化した関連施設や設備等の更新に伴う繰出金が増加する見込みであり、後期高齢者医療特別会計や介護保険特別会計においても、高齢化の影響による繰出金の増加が見込まれていることから、より一層の計画的な事業展開により、事業費の平準化を図るなど、経営の健全化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DE797847-7C58-42C4-8BE6-E40651D9AF1F}"/>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DBDDE173-49E0-4E13-8DDE-BAE41578D639}"/>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844D7AC8-EA1A-4082-8EB1-58D32DD3681D}"/>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743A9DD6-1387-4378-A210-8011A527F5E3}"/>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6756E6A5-F4B7-48EA-A492-D8B4A495BF28}"/>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8977C05E-CD30-40F0-A8FA-4DDCA3B35734}"/>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82871B75-1C5E-44BD-99AA-DEAA8CAA23B6}"/>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90A9BAB7-B74F-4A4E-8C16-9CCB4DBE0B3E}"/>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E3663521-68A3-4ABE-96F2-493DE889E545}"/>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5AD637DB-1E78-4615-BE87-8FCFB29C4DC5}"/>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A5579EA8-D2B1-4D3C-AC93-D334BD4BF9E3}"/>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C43E45B0-CB1A-4E10-8879-803ED6444DBB}"/>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47753ED2-30C4-4A1C-809D-114474A28D29}"/>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F95B0886-8161-456D-B15C-398122F443FC}"/>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和歌山県白浜町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767FC91D-9871-4C77-97E2-A6E05DDDA3E1}"/>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AACF0323-60E8-4EC2-A7B6-3601C11B703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8C07C683-E04D-4515-A963-2921F2987665}"/>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37518F59-964A-45CD-805F-F26225F0C691}"/>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DE2F6E9F-62F0-4078-9746-232D7C0855DD}"/>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B8E72E83-AD33-4550-9A59-86A8F60CB373}"/>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3D674FA1-3EE9-49F1-A21E-378E4D877267}"/>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BC3FFA22-7D78-4ECC-BAA0-B55C972EE56C}"/>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D42033FB-E464-4434-91F9-1D43EA88261D}"/>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ED0A3B4A-0619-4BED-81E9-C220A7E8BDBD}"/>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A619CDCC-DDAF-4112-B7E6-7BB4FA92E21A}"/>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E52B4EC7-F021-4430-A57E-80CF0E5A61DE}"/>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F14C6A6E-7078-4A1A-8F1A-842DDEFB35A5}"/>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E986C3CC-4076-409A-8252-9E6C6382C8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20C17918-7F29-47F2-B8CC-50F63ECE3635}"/>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E4AA8E6F-3937-4DD3-ADA7-02B018E847EC}"/>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前年度と比較して継続していた防災対策事業の元金償還開始に伴い、元利償還金が増加している。またそれに伴い算入公債費等も増加に転じており、実質公債費比率の分子は前年度から増加となった。</a:t>
          </a:r>
        </a:p>
        <a:p>
          <a:r>
            <a:rPr kumimoji="1" lang="ja-JP" altLang="en-US" sz="1400">
              <a:latin typeface="ＭＳ ゴシック" pitchFamily="49" charset="-128"/>
              <a:ea typeface="ＭＳ ゴシック" pitchFamily="49" charset="-128"/>
            </a:rPr>
            <a:t>　元利償還金については、令和</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年度にピークとなる見込みであることから、今後の地方債の活用にあたっては、将来世代に過度な負担とならないよう、事業の必要性等を精査するとともに、償還金以上の借入を行わない等の計画的な運用を図り、実質公債費比率の適正水準の維持及び健全な財政運営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7EDDFF03-7DAE-45C1-AB10-7B1A9232F801}"/>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D0CF72F0-121C-40DC-A94C-8CD3DF0D9018}"/>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91EBDE7-C59F-465F-94A5-7C953B65C801}"/>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87D943E9-CDEF-449C-AFBF-6967F79E7F16}"/>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E42BF45D-4A2A-4D76-8947-00F5224A5C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F3642CEC-B4FD-4A36-94EB-4563AE556551}"/>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8B3E8DE3-3C19-416B-BB25-65686CA0130B}"/>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102F7A5D-7BE1-45D3-8689-0357BC7951BA}"/>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29EF0D1E-1D54-4527-82A8-3BDD998BF2C3}"/>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DAE38A35-4384-4CE1-A6A0-057F63C2140C}"/>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483FF23D-7C2C-412C-95FE-474B48C81B7D}"/>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E457131A-5CE7-43AC-B7FC-A7451E5E3ACD}"/>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5C3EA41F-D0B8-430A-89AC-00EB003A6E3A}"/>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8DB62752-6097-4AE9-BB3E-DE0524287812}"/>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9054AF0E-126C-4D5B-A974-C5DC9F6DBCCC}"/>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93208A87-508E-4DB6-840F-E29077FA6752}"/>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290FBE37-F047-4E56-9513-56B4FE6E8457}"/>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3DBF8DB1-834F-4E24-A120-2E31BF714EA7}"/>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8A5DA164-85AD-4935-8EE3-A4C0A45EC46C}"/>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3C48C6D5-2C41-4ACE-9D1E-3EE018E6D87F}"/>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C5B46A1E-F404-4726-BDE1-E75F69E15FC5}"/>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AF8B1456-DE4C-4381-802A-C74217AE313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F390DF15-CA1E-4BD5-B7A6-EA1FFE1CBB02}"/>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和歌山県白浜町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7D5E1F5C-528D-4151-9BA2-CA1BDFCEC97C}"/>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594603E-718B-48D8-90FB-DA85B06B949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E28FB2E9-B3CD-42F1-A015-A37663401EA8}"/>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の償還が進んだことから、一般会計等に係る地方債の現在高が前年度より減少し、また年数経過により債務負担行為に基づく支出予定額も減少となったことなどから、将来負担額全体としては、前年度より減少した。</a:t>
          </a:r>
        </a:p>
        <a:p>
          <a:r>
            <a:rPr kumimoji="1" lang="ja-JP" altLang="en-US" sz="1400">
              <a:latin typeface="ＭＳ ゴシック" pitchFamily="49" charset="-128"/>
              <a:ea typeface="ＭＳ ゴシック" pitchFamily="49" charset="-128"/>
            </a:rPr>
            <a:t>　また、充当可能財源等では、積立額の増により充当可能基金が増加したが、基準財政需要額算入見込額が償還に伴い前年度よりも減少したため、こちらも減となった。</a:t>
          </a:r>
        </a:p>
        <a:p>
          <a:r>
            <a:rPr kumimoji="1" lang="ja-JP" altLang="en-US" sz="1400">
              <a:latin typeface="ＭＳ ゴシック" pitchFamily="49" charset="-128"/>
              <a:ea typeface="ＭＳ ゴシック" pitchFamily="49" charset="-128"/>
            </a:rPr>
            <a:t>　将来負担比率の分子としては、充当可能財源等の減よりも将来負担額の減の方が大きかったため、前年度よりも減少となった。</a:t>
          </a:r>
        </a:p>
        <a:p>
          <a:r>
            <a:rPr kumimoji="1" lang="ja-JP" altLang="en-US" sz="1400">
              <a:latin typeface="ＭＳ ゴシック" pitchFamily="49" charset="-128"/>
              <a:ea typeface="ＭＳ ゴシック" pitchFamily="49" charset="-128"/>
            </a:rPr>
            <a:t>　今後、公共施設の老朽化に伴う大規模改修等の増加が見込まれることから、引き続き、計画的な地方債の活用や基金の積立てを図るなど、健全な財政運営に努めていく。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CC4A5BE1-666A-4F4F-ACDC-B5D09B6342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B25674B0-C319-41F2-A07D-40CEFC3845FC}"/>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986F6A85-2FB4-47DB-B962-2C5130D39DF3}"/>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31EFB11B-FC2F-4867-B58D-FB435D6A518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3687C57A-781B-4277-B210-7BAEACD1FAD5}"/>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F7357AF8-1BFC-4DFC-B47A-2EC29A6B57FC}"/>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33C1B67C-78A7-4DB8-91C1-D063AD3C9D7E}"/>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和歌山県白浜町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C85D60BD-5819-4F50-80F1-BBD9FD911125}"/>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A9CDEC70-6216-4A94-9EAB-0FEAD86F28B2}"/>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CC65BA10-90AB-4D95-9467-1E8686097C13}"/>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2650F255-C1E1-41D9-B1A1-45D61DFCE2C6}"/>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各種事業にふるさと白浜応援基金を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万円取り崩したが、ふるさと納税の好調によりふるさと白浜応援基金に約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万円、財政調整基金への約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万円の積立てを行ったほか、普通交付税の追加交付等により財政調整基金の取り崩しを行わなかったことなどから、基金全体としては、約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財政調整基金については、今後も防災対策事業やその他大型事業等の財源としての活用が見込まれることから、決算状況等に応じて</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計画的に積立てを行っていく。また、特定目的基金については、基金目的の事業財源として活用するため、計画的に積立て等を行う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予定としている。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E477402A-A662-4042-A16B-C07BB03A05C9}"/>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DA05BB73-E44D-497F-B686-8FE0962562C1}"/>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F85EF65B-8F34-432D-89AF-918006256D5F}"/>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地域の振興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・庁舎等整備基金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庁舎等の整備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清掃センターごみ焼却場跡地及び公共施設用地の利活用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・ふるさと白浜応援基金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寄附金による活力あるふるさとづくり事業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・観光施設基金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観光施設改良</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基金利子の積立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・庁舎等整備基金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庁舎等の整備の利活用財源として積立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清掃センターごみ焼却場跡地及び公共施設用地の利活用財源として積立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・ふるさと白浜応援基金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寄附金の増加による積立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財政状況等に応じ、基金目的に応じた事業財源に活用予定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・庁舎等整備基金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庁舎等建設事業財源として、財政状況等に応じ積立予定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清掃センターごみ焼却場跡地及び公共施設用地の利活用事業財源として、令和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万円を積立予定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・観光施設基金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財政状況等に応じ、基金目的に応じた事業財源に活用予定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・ふるさと白浜応援基金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基金目的に応じた事業財源に活用予定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8EADE300-66C4-4F8B-B56F-88DC90F110C5}"/>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76344DF0-FC88-4CDF-BEC9-E01C488D854B}"/>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3BB3F09D-B5E2-48B7-8ACC-589BC901C0E3}"/>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決算剰余金等の積立てによる増。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決算状況等に応じ計画的に積立てを行っていく。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A0B9B3B1-C61D-44E5-8AB9-1D633F2D37B2}"/>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D1E7A4CB-D4CD-4FDE-8BAD-E9BBB1535CF4}"/>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545FB082-D79F-4620-A993-F7A214F41FD2}"/>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普通交付税の追加交付分のうち臨時財政対策債償還基金費分の積立及び計画的な積立。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今後も緊急防災・減災事業債等を活用した大型事業に係る元利償還金の増加が見込まれるため、決算状況に応じ計画的に積立てを</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3750D420-6B64-4424-A3D2-9187523C53E2}"/>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和歌山県白浜町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19,753
19,234
200.99
14,282,397
14,041,300
128,757
7,582,344
14,538,777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17.7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合併前の旧町毎に整備した公共施設が多数残存し、全体的に老朽化が進んでいるため、有形固定資産減価償却率は類似団体平均値より高い水準にある。今後さらに老朽化が進む見込みであることから、公共施設総合管理計画や個別施設計画に基づき、施設の除却や集約化・複合化を検討する等、施設保有量の適正化に努め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0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000-000044000000}"/>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000-000046000000}"/>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000-000048000000}"/>
            </a:ext>
          </a:extLst>
        </xdr:cNvPr>
        <xdr:cNvSpPr txBox="1"/>
      </xdr:nvSpPr>
      <xdr:spPr>
        <a:xfrm>
          <a:off x="4813300" y="5805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108041</xdr:rowOff>
    </xdr:from>
    <xdr:to>
      <xdr:col>23</xdr:col>
      <xdr:colOff>136525</xdr:colOff>
      <xdr:row>32</xdr:row>
      <xdr:rowOff>38191</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711700" y="619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86468</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000-000054000000}"/>
            </a:ext>
          </a:extLst>
        </xdr:cNvPr>
        <xdr:cNvSpPr txBox="1"/>
      </xdr:nvSpPr>
      <xdr:spPr>
        <a:xfrm>
          <a:off x="4813300" y="6172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52524</xdr:rowOff>
    </xdr:from>
    <xdr:to>
      <xdr:col>19</xdr:col>
      <xdr:colOff>187325</xdr:colOff>
      <xdr:row>31</xdr:row>
      <xdr:rowOff>154124</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000500" y="613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103324</xdr:rowOff>
    </xdr:from>
    <xdr:to>
      <xdr:col>23</xdr:col>
      <xdr:colOff>85725</xdr:colOff>
      <xdr:row>31</xdr:row>
      <xdr:rowOff>158841</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4051300" y="6189799"/>
          <a:ext cx="711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3175</xdr:rowOff>
    </xdr:from>
    <xdr:to>
      <xdr:col>15</xdr:col>
      <xdr:colOff>187325</xdr:colOff>
      <xdr:row>31</xdr:row>
      <xdr:rowOff>104775</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32385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53975</xdr:rowOff>
    </xdr:from>
    <xdr:to>
      <xdr:col>19</xdr:col>
      <xdr:colOff>136525</xdr:colOff>
      <xdr:row>31</xdr:row>
      <xdr:rowOff>103324</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3289300" y="6140450"/>
          <a:ext cx="7620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137614</xdr:rowOff>
    </xdr:from>
    <xdr:to>
      <xdr:col>11</xdr:col>
      <xdr:colOff>187325</xdr:colOff>
      <xdr:row>31</xdr:row>
      <xdr:rowOff>67764</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2476500" y="605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16964</xdr:rowOff>
    </xdr:from>
    <xdr:to>
      <xdr:col>15</xdr:col>
      <xdr:colOff>136525</xdr:colOff>
      <xdr:row>31</xdr:row>
      <xdr:rowOff>53975</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2527300" y="6103439"/>
          <a:ext cx="762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162288</xdr:rowOff>
    </xdr:from>
    <xdr:to>
      <xdr:col>7</xdr:col>
      <xdr:colOff>187325</xdr:colOff>
      <xdr:row>31</xdr:row>
      <xdr:rowOff>92438</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1714500" y="607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16964</xdr:rowOff>
    </xdr:from>
    <xdr:to>
      <xdr:col>11</xdr:col>
      <xdr:colOff>136525</xdr:colOff>
      <xdr:row>31</xdr:row>
      <xdr:rowOff>41638</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flipV="1">
          <a:off x="1765300" y="6103439"/>
          <a:ext cx="7620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93" name="n_1aveValue有形固定資産減価償却率">
          <a:extLst>
            <a:ext uri="{FF2B5EF4-FFF2-40B4-BE49-F238E27FC236}">
              <a16:creationId xmlns:a16="http://schemas.microsoft.com/office/drawing/2014/main" id="{00000000-0008-0000-0000-00005D000000}"/>
            </a:ext>
          </a:extLst>
        </xdr:cNvPr>
        <xdr:cNvSpPr txBox="1"/>
      </xdr:nvSpPr>
      <xdr:spPr>
        <a:xfrm>
          <a:off x="38360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94" name="n_2aveValue有形固定資産減価償却率">
          <a:extLst>
            <a:ext uri="{FF2B5EF4-FFF2-40B4-BE49-F238E27FC236}">
              <a16:creationId xmlns:a16="http://schemas.microsoft.com/office/drawing/2014/main" id="{00000000-0008-0000-0000-00005E000000}"/>
            </a:ext>
          </a:extLst>
        </xdr:cNvPr>
        <xdr:cNvSpPr txBox="1"/>
      </xdr:nvSpPr>
      <xdr:spPr>
        <a:xfrm>
          <a:off x="30867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95" name="n_3aveValue有形固定資産減価償却率">
          <a:extLst>
            <a:ext uri="{FF2B5EF4-FFF2-40B4-BE49-F238E27FC236}">
              <a16:creationId xmlns:a16="http://schemas.microsoft.com/office/drawing/2014/main" id="{00000000-0008-0000-0000-00005F000000}"/>
            </a:ext>
          </a:extLst>
        </xdr:cNvPr>
        <xdr:cNvSpPr txBox="1"/>
      </xdr:nvSpPr>
      <xdr:spPr>
        <a:xfrm>
          <a:off x="2324744" y="5645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96" name="n_4aveValue有形固定資産減価償却率">
          <a:extLst>
            <a:ext uri="{FF2B5EF4-FFF2-40B4-BE49-F238E27FC236}">
              <a16:creationId xmlns:a16="http://schemas.microsoft.com/office/drawing/2014/main" id="{00000000-0008-0000-0000-000060000000}"/>
            </a:ext>
          </a:extLst>
        </xdr:cNvPr>
        <xdr:cNvSpPr txBox="1"/>
      </xdr:nvSpPr>
      <xdr:spPr>
        <a:xfrm>
          <a:off x="1562744" y="5655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145251</xdr:rowOff>
    </xdr:from>
    <xdr:ext cx="405111" cy="259045"/>
    <xdr:sp macro="" textlink="">
      <xdr:nvSpPr>
        <xdr:cNvPr id="97" name="n_1mainValue有形固定資産減価償却率">
          <a:extLst>
            <a:ext uri="{FF2B5EF4-FFF2-40B4-BE49-F238E27FC236}">
              <a16:creationId xmlns:a16="http://schemas.microsoft.com/office/drawing/2014/main" id="{00000000-0008-0000-0000-000061000000}"/>
            </a:ext>
          </a:extLst>
        </xdr:cNvPr>
        <xdr:cNvSpPr txBox="1"/>
      </xdr:nvSpPr>
      <xdr:spPr>
        <a:xfrm>
          <a:off x="3836044" y="6231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95902</xdr:rowOff>
    </xdr:from>
    <xdr:ext cx="405111" cy="259045"/>
    <xdr:sp macro="" textlink="">
      <xdr:nvSpPr>
        <xdr:cNvPr id="98" name="n_2mainValue有形固定資産減価償却率">
          <a:extLst>
            <a:ext uri="{FF2B5EF4-FFF2-40B4-BE49-F238E27FC236}">
              <a16:creationId xmlns:a16="http://schemas.microsoft.com/office/drawing/2014/main" id="{00000000-0008-0000-0000-000062000000}"/>
            </a:ext>
          </a:extLst>
        </xdr:cNvPr>
        <xdr:cNvSpPr txBox="1"/>
      </xdr:nvSpPr>
      <xdr:spPr>
        <a:xfrm>
          <a:off x="3086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58891</xdr:rowOff>
    </xdr:from>
    <xdr:ext cx="405111" cy="259045"/>
    <xdr:sp macro="" textlink="">
      <xdr:nvSpPr>
        <xdr:cNvPr id="99" name="n_3mainValue有形固定資産減価償却率">
          <a:extLst>
            <a:ext uri="{FF2B5EF4-FFF2-40B4-BE49-F238E27FC236}">
              <a16:creationId xmlns:a16="http://schemas.microsoft.com/office/drawing/2014/main" id="{00000000-0008-0000-0000-000063000000}"/>
            </a:ext>
          </a:extLst>
        </xdr:cNvPr>
        <xdr:cNvSpPr txBox="1"/>
      </xdr:nvSpPr>
      <xdr:spPr>
        <a:xfrm>
          <a:off x="2324744" y="6145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83565</xdr:rowOff>
    </xdr:from>
    <xdr:ext cx="405111" cy="259045"/>
    <xdr:sp macro="" textlink="">
      <xdr:nvSpPr>
        <xdr:cNvPr id="100" name="n_4mainValue有形固定資産減価償却率">
          <a:extLst>
            <a:ext uri="{FF2B5EF4-FFF2-40B4-BE49-F238E27FC236}">
              <a16:creationId xmlns:a16="http://schemas.microsoft.com/office/drawing/2014/main" id="{00000000-0008-0000-0000-000064000000}"/>
            </a:ext>
          </a:extLst>
        </xdr:cNvPr>
        <xdr:cNvSpPr txBox="1"/>
      </xdr:nvSpPr>
      <xdr:spPr>
        <a:xfrm>
          <a:off x="1562744" y="6170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[ 571.1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債務償還費率については、類似団体平均値より高い水準であるものの、大型事業の起債償還終了や税収の増加により減少傾向にある。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しかし、人件費が増加傾向にあるため、人件費の抑制に努めるとともに、</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引き続き、計画的な地方債の活用や基金積立を図るなど、健全な財政運営に努めていく</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00000000-0008-0000-0000-000082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2" name="債務償還比率最小値テキスト">
          <a:extLst>
            <a:ext uri="{FF2B5EF4-FFF2-40B4-BE49-F238E27FC236}">
              <a16:creationId xmlns:a16="http://schemas.microsoft.com/office/drawing/2014/main" id="{00000000-0008-0000-0000-000084000000}"/>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00000000-0008-0000-0000-000086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36" name="債務償還比率平均値テキスト">
          <a:extLst>
            <a:ext uri="{FF2B5EF4-FFF2-40B4-BE49-F238E27FC236}">
              <a16:creationId xmlns:a16="http://schemas.microsoft.com/office/drawing/2014/main" id="{00000000-0008-0000-0000-000088000000}"/>
            </a:ext>
          </a:extLst>
        </xdr:cNvPr>
        <xdr:cNvSpPr txBox="1"/>
      </xdr:nvSpPr>
      <xdr:spPr>
        <a:xfrm>
          <a:off x="14846300" y="5516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0" name="フローチャート: 判断 139">
          <a:extLst>
            <a:ext uri="{FF2B5EF4-FFF2-40B4-BE49-F238E27FC236}">
              <a16:creationId xmlns:a16="http://schemas.microsoft.com/office/drawing/2014/main" id="{00000000-0008-0000-0000-00008C000000}"/>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54199</xdr:rowOff>
    </xdr:from>
    <xdr:to>
      <xdr:col>76</xdr:col>
      <xdr:colOff>73025</xdr:colOff>
      <xdr:row>29</xdr:row>
      <xdr:rowOff>155799</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4744700" y="579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32626</xdr:rowOff>
    </xdr:from>
    <xdr:ext cx="469744" cy="259045"/>
    <xdr:sp macro="" textlink="">
      <xdr:nvSpPr>
        <xdr:cNvPr id="148" name="債務償還比率該当値テキスト">
          <a:extLst>
            <a:ext uri="{FF2B5EF4-FFF2-40B4-BE49-F238E27FC236}">
              <a16:creationId xmlns:a16="http://schemas.microsoft.com/office/drawing/2014/main" id="{00000000-0008-0000-0000-000094000000}"/>
            </a:ext>
          </a:extLst>
        </xdr:cNvPr>
        <xdr:cNvSpPr txBox="1"/>
      </xdr:nvSpPr>
      <xdr:spPr>
        <a:xfrm>
          <a:off x="14846300" y="5776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96248</xdr:rowOff>
    </xdr:from>
    <xdr:to>
      <xdr:col>72</xdr:col>
      <xdr:colOff>123825</xdr:colOff>
      <xdr:row>30</xdr:row>
      <xdr:rowOff>26398</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4033500" y="583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104999</xdr:rowOff>
    </xdr:from>
    <xdr:to>
      <xdr:col>76</xdr:col>
      <xdr:colOff>22225</xdr:colOff>
      <xdr:row>29</xdr:row>
      <xdr:rowOff>147048</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flipV="1">
          <a:off x="14084300" y="5848574"/>
          <a:ext cx="711200" cy="4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128941</xdr:rowOff>
    </xdr:from>
    <xdr:to>
      <xdr:col>68</xdr:col>
      <xdr:colOff>123825</xdr:colOff>
      <xdr:row>30</xdr:row>
      <xdr:rowOff>59091</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3271500" y="587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147048</xdr:rowOff>
    </xdr:from>
    <xdr:to>
      <xdr:col>72</xdr:col>
      <xdr:colOff>73025</xdr:colOff>
      <xdr:row>30</xdr:row>
      <xdr:rowOff>8291</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3322300" y="5890623"/>
          <a:ext cx="762000" cy="32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108379</xdr:rowOff>
    </xdr:from>
    <xdr:to>
      <xdr:col>64</xdr:col>
      <xdr:colOff>123825</xdr:colOff>
      <xdr:row>30</xdr:row>
      <xdr:rowOff>38529</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2509500" y="5851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159179</xdr:rowOff>
    </xdr:from>
    <xdr:to>
      <xdr:col>68</xdr:col>
      <xdr:colOff>73025</xdr:colOff>
      <xdr:row>30</xdr:row>
      <xdr:rowOff>8291</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a:off x="12560300" y="5902754"/>
          <a:ext cx="762000" cy="20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1839</xdr:rowOff>
    </xdr:from>
    <xdr:to>
      <xdr:col>60</xdr:col>
      <xdr:colOff>123825</xdr:colOff>
      <xdr:row>31</xdr:row>
      <xdr:rowOff>103439</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1747500" y="608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159179</xdr:rowOff>
    </xdr:from>
    <xdr:to>
      <xdr:col>64</xdr:col>
      <xdr:colOff>73025</xdr:colOff>
      <xdr:row>31</xdr:row>
      <xdr:rowOff>52639</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flipV="1">
          <a:off x="11798300" y="5902754"/>
          <a:ext cx="762000" cy="23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57" name="n_1aveValue債務償還比率">
          <a:extLst>
            <a:ext uri="{FF2B5EF4-FFF2-40B4-BE49-F238E27FC236}">
              <a16:creationId xmlns:a16="http://schemas.microsoft.com/office/drawing/2014/main" id="{00000000-0008-0000-0000-00009D000000}"/>
            </a:ext>
          </a:extLst>
        </xdr:cNvPr>
        <xdr:cNvSpPr txBox="1"/>
      </xdr:nvSpPr>
      <xdr:spPr>
        <a:xfrm>
          <a:off x="13836727" y="544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58" name="n_2aveValue債務償還比率">
          <a:extLst>
            <a:ext uri="{FF2B5EF4-FFF2-40B4-BE49-F238E27FC236}">
              <a16:creationId xmlns:a16="http://schemas.microsoft.com/office/drawing/2014/main" id="{00000000-0008-0000-0000-00009E000000}"/>
            </a:ext>
          </a:extLst>
        </xdr:cNvPr>
        <xdr:cNvSpPr txBox="1"/>
      </xdr:nvSpPr>
      <xdr:spPr>
        <a:xfrm>
          <a:off x="13087427" y="544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59" name="n_3aveValue債務償還比率">
          <a:extLst>
            <a:ext uri="{FF2B5EF4-FFF2-40B4-BE49-F238E27FC236}">
              <a16:creationId xmlns:a16="http://schemas.microsoft.com/office/drawing/2014/main" id="{00000000-0008-0000-0000-00009F000000}"/>
            </a:ext>
          </a:extLst>
        </xdr:cNvPr>
        <xdr:cNvSpPr txBox="1"/>
      </xdr:nvSpPr>
      <xdr:spPr>
        <a:xfrm>
          <a:off x="12325427" y="540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0" name="n_4aveValue債務償還比率">
          <a:extLst>
            <a:ext uri="{FF2B5EF4-FFF2-40B4-BE49-F238E27FC236}">
              <a16:creationId xmlns:a16="http://schemas.microsoft.com/office/drawing/2014/main" id="{00000000-0008-0000-0000-0000A0000000}"/>
            </a:ext>
          </a:extLst>
        </xdr:cNvPr>
        <xdr:cNvSpPr txBox="1"/>
      </xdr:nvSpPr>
      <xdr:spPr>
        <a:xfrm>
          <a:off x="11563427" y="555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17525</xdr:rowOff>
    </xdr:from>
    <xdr:ext cx="469744" cy="259045"/>
    <xdr:sp macro="" textlink="">
      <xdr:nvSpPr>
        <xdr:cNvPr id="161" name="n_1mainValue債務償還比率">
          <a:extLst>
            <a:ext uri="{FF2B5EF4-FFF2-40B4-BE49-F238E27FC236}">
              <a16:creationId xmlns:a16="http://schemas.microsoft.com/office/drawing/2014/main" id="{00000000-0008-0000-0000-0000A1000000}"/>
            </a:ext>
          </a:extLst>
        </xdr:cNvPr>
        <xdr:cNvSpPr txBox="1"/>
      </xdr:nvSpPr>
      <xdr:spPr>
        <a:xfrm>
          <a:off x="13836727" y="5932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50218</xdr:rowOff>
    </xdr:from>
    <xdr:ext cx="469744" cy="259045"/>
    <xdr:sp macro="" textlink="">
      <xdr:nvSpPr>
        <xdr:cNvPr id="162" name="n_2mainValue債務償還比率">
          <a:extLst>
            <a:ext uri="{FF2B5EF4-FFF2-40B4-BE49-F238E27FC236}">
              <a16:creationId xmlns:a16="http://schemas.microsoft.com/office/drawing/2014/main" id="{00000000-0008-0000-0000-0000A2000000}"/>
            </a:ext>
          </a:extLst>
        </xdr:cNvPr>
        <xdr:cNvSpPr txBox="1"/>
      </xdr:nvSpPr>
      <xdr:spPr>
        <a:xfrm>
          <a:off x="13087427" y="5965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29656</xdr:rowOff>
    </xdr:from>
    <xdr:ext cx="469744" cy="259045"/>
    <xdr:sp macro="" textlink="">
      <xdr:nvSpPr>
        <xdr:cNvPr id="163" name="n_3mainValue債務償還比率">
          <a:extLst>
            <a:ext uri="{FF2B5EF4-FFF2-40B4-BE49-F238E27FC236}">
              <a16:creationId xmlns:a16="http://schemas.microsoft.com/office/drawing/2014/main" id="{00000000-0008-0000-0000-0000A3000000}"/>
            </a:ext>
          </a:extLst>
        </xdr:cNvPr>
        <xdr:cNvSpPr txBox="1"/>
      </xdr:nvSpPr>
      <xdr:spPr>
        <a:xfrm>
          <a:off x="12325427" y="5944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94566</xdr:rowOff>
    </xdr:from>
    <xdr:ext cx="469744" cy="259045"/>
    <xdr:sp macro="" textlink="">
      <xdr:nvSpPr>
        <xdr:cNvPr id="164" name="n_4mainValue債務償還比率">
          <a:extLst>
            <a:ext uri="{FF2B5EF4-FFF2-40B4-BE49-F238E27FC236}">
              <a16:creationId xmlns:a16="http://schemas.microsoft.com/office/drawing/2014/main" id="{00000000-0008-0000-0000-0000A4000000}"/>
            </a:ext>
          </a:extLst>
        </xdr:cNvPr>
        <xdr:cNvSpPr txBox="1"/>
      </xdr:nvSpPr>
      <xdr:spPr>
        <a:xfrm>
          <a:off x="11563427" y="6181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00000000-0008-0000-0000-0000A5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00000000-0008-0000-0000-0000A6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00000000-0008-0000-0000-0000A9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00000000-0008-0000-0000-0000AA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和歌山県白浜町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19,753
19,234
200.99
14,282,397
14,041,300
128,757
7,582,344
14,538,777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17.7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673600" y="6241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68834</xdr:rowOff>
    </xdr:from>
    <xdr:to>
      <xdr:col>24</xdr:col>
      <xdr:colOff>114300</xdr:colOff>
      <xdr:row>38</xdr:row>
      <xdr:rowOff>170434</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658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47261</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6562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27686</xdr:rowOff>
    </xdr:from>
    <xdr:to>
      <xdr:col>20</xdr:col>
      <xdr:colOff>38100</xdr:colOff>
      <xdr:row>38</xdr:row>
      <xdr:rowOff>129286</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654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78486</xdr:rowOff>
    </xdr:from>
    <xdr:to>
      <xdr:col>24</xdr:col>
      <xdr:colOff>63500</xdr:colOff>
      <xdr:row>38</xdr:row>
      <xdr:rowOff>119634</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3797300" y="659358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151130</xdr:rowOff>
    </xdr:from>
    <xdr:to>
      <xdr:col>15</xdr:col>
      <xdr:colOff>101600</xdr:colOff>
      <xdr:row>38</xdr:row>
      <xdr:rowOff>81280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30480</xdr:rowOff>
    </xdr:from>
    <xdr:to>
      <xdr:col>19</xdr:col>
      <xdr:colOff>177800</xdr:colOff>
      <xdr:row>38</xdr:row>
      <xdr:rowOff>78486</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908300" y="6545580"/>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116840</xdr:rowOff>
    </xdr:from>
    <xdr:to>
      <xdr:col>10</xdr:col>
      <xdr:colOff>165100</xdr:colOff>
      <xdr:row>38</xdr:row>
      <xdr:rowOff>46990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167640</xdr:rowOff>
    </xdr:from>
    <xdr:to>
      <xdr:col>15</xdr:col>
      <xdr:colOff>50800</xdr:colOff>
      <xdr:row>38</xdr:row>
      <xdr:rowOff>30480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019300" y="65112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93980</xdr:rowOff>
    </xdr:from>
    <xdr:to>
      <xdr:col>6</xdr:col>
      <xdr:colOff>38100</xdr:colOff>
      <xdr:row>38</xdr:row>
      <xdr:rowOff>24130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079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144780</xdr:rowOff>
    </xdr:from>
    <xdr:to>
      <xdr:col>10</xdr:col>
      <xdr:colOff>114300</xdr:colOff>
      <xdr:row>37</xdr:row>
      <xdr:rowOff>167640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130300" y="648843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5820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705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816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927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120413</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582044" y="6635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72407</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705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38117</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8167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15257</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927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1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00000000-0008-0000-0100-000071000000}"/>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00000000-0008-0000-0100-000073000000}"/>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108449</xdr:rowOff>
    </xdr:from>
    <xdr:ext cx="469744" cy="259045"/>
    <xdr:sp macro="" textlink="">
      <xdr:nvSpPr>
        <xdr:cNvPr id="117" name="【道路】&#10;一人当たり延長平均値テキスト">
          <a:extLst>
            <a:ext uri="{FF2B5EF4-FFF2-40B4-BE49-F238E27FC236}">
              <a16:creationId xmlns:a16="http://schemas.microsoft.com/office/drawing/2014/main" id="{00000000-0008-0000-0100-000075000000}"/>
            </a:ext>
          </a:extLst>
        </xdr:cNvPr>
        <xdr:cNvSpPr txBox="1"/>
      </xdr:nvSpPr>
      <xdr:spPr>
        <a:xfrm>
          <a:off x="10515600" y="6794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114059</xdr:rowOff>
    </xdr:from>
    <xdr:to>
      <xdr:col>55</xdr:col>
      <xdr:colOff>50800</xdr:colOff>
      <xdr:row>37</xdr:row>
      <xdr:rowOff>44209</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10426700" y="6286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136936</xdr:rowOff>
    </xdr:from>
    <xdr:ext cx="534377" cy="259045"/>
    <xdr:sp macro="" textlink="">
      <xdr:nvSpPr>
        <xdr:cNvPr id="129" name="【道路】&#10;一人当たり延長該当値テキスト">
          <a:extLst>
            <a:ext uri="{FF2B5EF4-FFF2-40B4-BE49-F238E27FC236}">
              <a16:creationId xmlns:a16="http://schemas.microsoft.com/office/drawing/2014/main" id="{00000000-0008-0000-0100-000081000000}"/>
            </a:ext>
          </a:extLst>
        </xdr:cNvPr>
        <xdr:cNvSpPr txBox="1"/>
      </xdr:nvSpPr>
      <xdr:spPr>
        <a:xfrm>
          <a:off x="10515600" y="6137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126974</xdr:rowOff>
    </xdr:from>
    <xdr:to>
      <xdr:col>50</xdr:col>
      <xdr:colOff>165100</xdr:colOff>
      <xdr:row>37</xdr:row>
      <xdr:rowOff>57124</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9588500" y="6299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164859</xdr:rowOff>
    </xdr:from>
    <xdr:to>
      <xdr:col>55</xdr:col>
      <xdr:colOff>0</xdr:colOff>
      <xdr:row>37</xdr:row>
      <xdr:rowOff>6324</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V="1">
          <a:off x="9639300" y="6337059"/>
          <a:ext cx="838200" cy="1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139167</xdr:rowOff>
    </xdr:from>
    <xdr:to>
      <xdr:col>46</xdr:col>
      <xdr:colOff>38100</xdr:colOff>
      <xdr:row>37</xdr:row>
      <xdr:rowOff>69317</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8699500" y="6311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6324</xdr:rowOff>
    </xdr:from>
    <xdr:to>
      <xdr:col>50</xdr:col>
      <xdr:colOff>114300</xdr:colOff>
      <xdr:row>37</xdr:row>
      <xdr:rowOff>18517</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8750300" y="6349974"/>
          <a:ext cx="889000" cy="12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146901</xdr:rowOff>
    </xdr:from>
    <xdr:to>
      <xdr:col>41</xdr:col>
      <xdr:colOff>101600</xdr:colOff>
      <xdr:row>37</xdr:row>
      <xdr:rowOff>77051</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810500" y="6319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18517</xdr:rowOff>
    </xdr:from>
    <xdr:to>
      <xdr:col>45</xdr:col>
      <xdr:colOff>177800</xdr:colOff>
      <xdr:row>37</xdr:row>
      <xdr:rowOff>26251</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7861300" y="6362167"/>
          <a:ext cx="889000" cy="7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18428</xdr:rowOff>
    </xdr:from>
    <xdr:to>
      <xdr:col>36</xdr:col>
      <xdr:colOff>165100</xdr:colOff>
      <xdr:row>38</xdr:row>
      <xdr:rowOff>120028</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6921500" y="6533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26251</xdr:rowOff>
    </xdr:from>
    <xdr:to>
      <xdr:col>41</xdr:col>
      <xdr:colOff>50800</xdr:colOff>
      <xdr:row>38</xdr:row>
      <xdr:rowOff>69228</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6972300" y="6369901"/>
          <a:ext cx="889000" cy="214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43908</xdr:rowOff>
    </xdr:from>
    <xdr:ext cx="469744" cy="259045"/>
    <xdr:sp macro="" textlink="">
      <xdr:nvSpPr>
        <xdr:cNvPr id="138" name="n_1aveValue【道路】&#10;一人当たり延長">
          <a:extLst>
            <a:ext uri="{FF2B5EF4-FFF2-40B4-BE49-F238E27FC236}">
              <a16:creationId xmlns:a16="http://schemas.microsoft.com/office/drawing/2014/main" id="{00000000-0008-0000-0100-00008A000000}"/>
            </a:ext>
          </a:extLst>
        </xdr:cNvPr>
        <xdr:cNvSpPr txBox="1"/>
      </xdr:nvSpPr>
      <xdr:spPr>
        <a:xfrm>
          <a:off x="9391727" y="6901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51947</xdr:rowOff>
    </xdr:from>
    <xdr:ext cx="469744" cy="259045"/>
    <xdr:sp macro="" textlink="">
      <xdr:nvSpPr>
        <xdr:cNvPr id="139" name="n_2aveValue【道路】&#10;一人当たり延長">
          <a:extLst>
            <a:ext uri="{FF2B5EF4-FFF2-40B4-BE49-F238E27FC236}">
              <a16:creationId xmlns:a16="http://schemas.microsoft.com/office/drawing/2014/main" id="{00000000-0008-0000-0100-00008B000000}"/>
            </a:ext>
          </a:extLst>
        </xdr:cNvPr>
        <xdr:cNvSpPr txBox="1"/>
      </xdr:nvSpPr>
      <xdr:spPr>
        <a:xfrm>
          <a:off x="8515427" y="690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58920</xdr:rowOff>
    </xdr:from>
    <xdr:ext cx="469744" cy="259045"/>
    <xdr:sp macro="" textlink="">
      <xdr:nvSpPr>
        <xdr:cNvPr id="140" name="n_3aveValue【道路】&#10;一人当たり延長">
          <a:extLst>
            <a:ext uri="{FF2B5EF4-FFF2-40B4-BE49-F238E27FC236}">
              <a16:creationId xmlns:a16="http://schemas.microsoft.com/office/drawing/2014/main" id="{00000000-0008-0000-0100-00008C000000}"/>
            </a:ext>
          </a:extLst>
        </xdr:cNvPr>
        <xdr:cNvSpPr txBox="1"/>
      </xdr:nvSpPr>
      <xdr:spPr>
        <a:xfrm>
          <a:off x="7626427" y="691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75569</xdr:rowOff>
    </xdr:from>
    <xdr:ext cx="469744" cy="259045"/>
    <xdr:sp macro="" textlink="">
      <xdr:nvSpPr>
        <xdr:cNvPr id="141" name="n_4aveValue【道路】&#10;一人当たり延長">
          <a:extLst>
            <a:ext uri="{FF2B5EF4-FFF2-40B4-BE49-F238E27FC236}">
              <a16:creationId xmlns:a16="http://schemas.microsoft.com/office/drawing/2014/main" id="{00000000-0008-0000-0100-00008D000000}"/>
            </a:ext>
          </a:extLst>
        </xdr:cNvPr>
        <xdr:cNvSpPr txBox="1"/>
      </xdr:nvSpPr>
      <xdr:spPr>
        <a:xfrm>
          <a:off x="6737427" y="693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73651</xdr:rowOff>
    </xdr:from>
    <xdr:ext cx="534377" cy="259045"/>
    <xdr:sp macro="" textlink="">
      <xdr:nvSpPr>
        <xdr:cNvPr id="142" name="n_1mainValue【道路】&#10;一人当たり延長">
          <a:extLst>
            <a:ext uri="{FF2B5EF4-FFF2-40B4-BE49-F238E27FC236}">
              <a16:creationId xmlns:a16="http://schemas.microsoft.com/office/drawing/2014/main" id="{00000000-0008-0000-0100-00008E000000}"/>
            </a:ext>
          </a:extLst>
        </xdr:cNvPr>
        <xdr:cNvSpPr txBox="1"/>
      </xdr:nvSpPr>
      <xdr:spPr>
        <a:xfrm>
          <a:off x="9359411" y="6074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85844</xdr:rowOff>
    </xdr:from>
    <xdr:ext cx="534377" cy="259045"/>
    <xdr:sp macro="" textlink="">
      <xdr:nvSpPr>
        <xdr:cNvPr id="143" name="n_2mainValue【道路】&#10;一人当たり延長">
          <a:extLst>
            <a:ext uri="{FF2B5EF4-FFF2-40B4-BE49-F238E27FC236}">
              <a16:creationId xmlns:a16="http://schemas.microsoft.com/office/drawing/2014/main" id="{00000000-0008-0000-0100-00008F000000}"/>
            </a:ext>
          </a:extLst>
        </xdr:cNvPr>
        <xdr:cNvSpPr txBox="1"/>
      </xdr:nvSpPr>
      <xdr:spPr>
        <a:xfrm>
          <a:off x="8483111" y="6086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93578</xdr:rowOff>
    </xdr:from>
    <xdr:ext cx="534377" cy="259045"/>
    <xdr:sp macro="" textlink="">
      <xdr:nvSpPr>
        <xdr:cNvPr id="144" name="n_3mainValue【道路】&#10;一人当たり延長">
          <a:extLst>
            <a:ext uri="{FF2B5EF4-FFF2-40B4-BE49-F238E27FC236}">
              <a16:creationId xmlns:a16="http://schemas.microsoft.com/office/drawing/2014/main" id="{00000000-0008-0000-0100-000090000000}"/>
            </a:ext>
          </a:extLst>
        </xdr:cNvPr>
        <xdr:cNvSpPr txBox="1"/>
      </xdr:nvSpPr>
      <xdr:spPr>
        <a:xfrm>
          <a:off x="7594111" y="6094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136555</xdr:rowOff>
    </xdr:from>
    <xdr:ext cx="534377" cy="259045"/>
    <xdr:sp macro="" textlink="">
      <xdr:nvSpPr>
        <xdr:cNvPr id="145" name="n_4mainValue【道路】&#10;一人当たり延長">
          <a:extLst>
            <a:ext uri="{FF2B5EF4-FFF2-40B4-BE49-F238E27FC236}">
              <a16:creationId xmlns:a16="http://schemas.microsoft.com/office/drawing/2014/main" id="{00000000-0008-0000-0100-000091000000}"/>
            </a:ext>
          </a:extLst>
        </xdr:cNvPr>
        <xdr:cNvSpPr txBox="1"/>
      </xdr:nvSpPr>
      <xdr:spPr>
        <a:xfrm>
          <a:off x="6705111" y="630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1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0000000-0008-0000-0100-0000AC000000}"/>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00000000-0008-0000-0100-0000AE000000}"/>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0000000-0008-0000-0100-0000B0000000}"/>
            </a:ext>
          </a:extLst>
        </xdr:cNvPr>
        <xdr:cNvSpPr txBox="1"/>
      </xdr:nvSpPr>
      <xdr:spPr>
        <a:xfrm>
          <a:off x="4673600" y="1032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156573</xdr:rowOff>
    </xdr:from>
    <xdr:to>
      <xdr:col>24</xdr:col>
      <xdr:colOff>114300</xdr:colOff>
      <xdr:row>62</xdr:row>
      <xdr:rowOff>86723</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4584700" y="1061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135000</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0000000-0008-0000-0100-0000BC000000}"/>
            </a:ext>
          </a:extLst>
        </xdr:cNvPr>
        <xdr:cNvSpPr txBox="1"/>
      </xdr:nvSpPr>
      <xdr:spPr>
        <a:xfrm>
          <a:off x="4673600" y="1059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115751</xdr:rowOff>
    </xdr:from>
    <xdr:to>
      <xdr:col>20</xdr:col>
      <xdr:colOff>38100</xdr:colOff>
      <xdr:row>62</xdr:row>
      <xdr:rowOff>45901</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3746500" y="1057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166551</xdr:rowOff>
    </xdr:from>
    <xdr:to>
      <xdr:col>24</xdr:col>
      <xdr:colOff>63500</xdr:colOff>
      <xdr:row>62</xdr:row>
      <xdr:rowOff>35923</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a:off x="3797300" y="10625001"/>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102688</xdr:rowOff>
    </xdr:from>
    <xdr:to>
      <xdr:col>15</xdr:col>
      <xdr:colOff>101600</xdr:colOff>
      <xdr:row>62</xdr:row>
      <xdr:rowOff>32838</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2857500" y="1056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153488</xdr:rowOff>
    </xdr:from>
    <xdr:to>
      <xdr:col>19</xdr:col>
      <xdr:colOff>177800</xdr:colOff>
      <xdr:row>61</xdr:row>
      <xdr:rowOff>166551</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2908300" y="10611938"/>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76563</xdr:rowOff>
    </xdr:from>
    <xdr:to>
      <xdr:col>10</xdr:col>
      <xdr:colOff>165100</xdr:colOff>
      <xdr:row>62</xdr:row>
      <xdr:rowOff>6713</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1968500" y="1053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127363</xdr:rowOff>
    </xdr:from>
    <xdr:to>
      <xdr:col>15</xdr:col>
      <xdr:colOff>50800</xdr:colOff>
      <xdr:row>61</xdr:row>
      <xdr:rowOff>153488</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019300" y="10585813"/>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50437</xdr:rowOff>
    </xdr:from>
    <xdr:to>
      <xdr:col>6</xdr:col>
      <xdr:colOff>38100</xdr:colOff>
      <xdr:row>61</xdr:row>
      <xdr:rowOff>152037</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079500" y="1050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101237</xdr:rowOff>
    </xdr:from>
    <xdr:to>
      <xdr:col>10</xdr:col>
      <xdr:colOff>114300</xdr:colOff>
      <xdr:row>61</xdr:row>
      <xdr:rowOff>127363</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1130300" y="1055968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35820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1816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927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37028</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66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23965</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65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169290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143164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60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1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1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0000000-0008-0000-01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00000000-0008-0000-0100-0000E5000000}"/>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00000000-0008-0000-0100-0000E7000000}"/>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133536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00000000-0008-0000-0100-0000E9000000}"/>
            </a:ext>
          </a:extLst>
        </xdr:cNvPr>
        <xdr:cNvSpPr txBox="1"/>
      </xdr:nvSpPr>
      <xdr:spPr>
        <a:xfrm>
          <a:off x="10515600" y="10763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135610</xdr:rowOff>
    </xdr:from>
    <xdr:to>
      <xdr:col>55</xdr:col>
      <xdr:colOff>50800</xdr:colOff>
      <xdr:row>61</xdr:row>
      <xdr:rowOff>65760</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10426700" y="1042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158487</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00000000-0008-0000-0100-0000F5000000}"/>
            </a:ext>
          </a:extLst>
        </xdr:cNvPr>
        <xdr:cNvSpPr txBox="1"/>
      </xdr:nvSpPr>
      <xdr:spPr>
        <a:xfrm>
          <a:off x="10515600" y="10274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140800</xdr:rowOff>
    </xdr:from>
    <xdr:to>
      <xdr:col>50</xdr:col>
      <xdr:colOff>165100</xdr:colOff>
      <xdr:row>61</xdr:row>
      <xdr:rowOff>70950</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9588500" y="104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14960</xdr:rowOff>
    </xdr:from>
    <xdr:to>
      <xdr:col>55</xdr:col>
      <xdr:colOff>0</xdr:colOff>
      <xdr:row>61</xdr:row>
      <xdr:rowOff>20150</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flipV="1">
          <a:off x="9639300" y="10473410"/>
          <a:ext cx="838200" cy="5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155581</xdr:rowOff>
    </xdr:from>
    <xdr:to>
      <xdr:col>46</xdr:col>
      <xdr:colOff>38100</xdr:colOff>
      <xdr:row>61</xdr:row>
      <xdr:rowOff>85731</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8699500" y="10442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20150</xdr:rowOff>
    </xdr:from>
    <xdr:to>
      <xdr:col>50</xdr:col>
      <xdr:colOff>114300</xdr:colOff>
      <xdr:row>61</xdr:row>
      <xdr:rowOff>34931</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8750300" y="10478600"/>
          <a:ext cx="889000" cy="1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161279</xdr:rowOff>
    </xdr:from>
    <xdr:to>
      <xdr:col>41</xdr:col>
      <xdr:colOff>101600</xdr:colOff>
      <xdr:row>61</xdr:row>
      <xdr:rowOff>91429</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7810500" y="1044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34931</xdr:rowOff>
    </xdr:from>
    <xdr:to>
      <xdr:col>45</xdr:col>
      <xdr:colOff>177800</xdr:colOff>
      <xdr:row>61</xdr:row>
      <xdr:rowOff>40629</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7861300" y="10493381"/>
          <a:ext cx="889000" cy="5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167016</xdr:rowOff>
    </xdr:from>
    <xdr:to>
      <xdr:col>36</xdr:col>
      <xdr:colOff>165100</xdr:colOff>
      <xdr:row>61</xdr:row>
      <xdr:rowOff>97166</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6921500" y="1045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40629</xdr:rowOff>
    </xdr:from>
    <xdr:to>
      <xdr:col>41</xdr:col>
      <xdr:colOff>50800</xdr:colOff>
      <xdr:row>61</xdr:row>
      <xdr:rowOff>46366</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6972300" y="10499079"/>
          <a:ext cx="889000" cy="5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73272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9327095" y="10874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87276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8450795" y="10888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88502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7561795" y="10889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83403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6672795" y="10884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87477</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203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102258</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217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107956</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223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113693</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229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100-00000E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100-00000F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0000000-0008-0000-01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flipV="1">
          <a:off x="4634865"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00000000-0008-0000-0100-000020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00000000-0008-0000-0100-000022010000}"/>
            </a:ext>
          </a:extLst>
        </xdr:cNvPr>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00000000-0008-0000-0100-000023010000}"/>
            </a:ext>
          </a:extLst>
        </xdr:cNvPr>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96719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0000000-0008-0000-0100-000024010000}"/>
            </a:ext>
          </a:extLst>
        </xdr:cNvPr>
        <xdr:cNvSpPr txBox="1"/>
      </xdr:nvSpPr>
      <xdr:spPr>
        <a:xfrm>
          <a:off x="4673600" y="14155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4584700" y="1430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3746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079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95069</xdr:rowOff>
    </xdr:from>
    <xdr:to>
      <xdr:col>24</xdr:col>
      <xdr:colOff>114300</xdr:colOff>
      <xdr:row>85</xdr:row>
      <xdr:rowOff>25219</xdr:rowOff>
    </xdr:to>
    <xdr:sp macro="" textlink="">
      <xdr:nvSpPr>
        <xdr:cNvPr id="303" name="楕円 302">
          <a:extLst>
            <a:ext uri="{FF2B5EF4-FFF2-40B4-BE49-F238E27FC236}">
              <a16:creationId xmlns:a16="http://schemas.microsoft.com/office/drawing/2014/main" id="{00000000-0008-0000-0100-00002F010000}"/>
            </a:ext>
          </a:extLst>
        </xdr:cNvPr>
        <xdr:cNvSpPr/>
      </xdr:nvSpPr>
      <xdr:spPr>
        <a:xfrm>
          <a:off x="4584700" y="1449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73496</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0000000-0008-0000-0100-000030010000}"/>
            </a:ext>
          </a:extLst>
        </xdr:cNvPr>
        <xdr:cNvSpPr txBox="1"/>
      </xdr:nvSpPr>
      <xdr:spPr>
        <a:xfrm>
          <a:off x="4673600" y="1447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70576</xdr:rowOff>
    </xdr:from>
    <xdr:to>
      <xdr:col>20</xdr:col>
      <xdr:colOff>38100</xdr:colOff>
      <xdr:row>85</xdr:row>
      <xdr:rowOff>726</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3746500" y="1447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121376</xdr:rowOff>
    </xdr:from>
    <xdr:to>
      <xdr:col>24</xdr:col>
      <xdr:colOff>63500</xdr:colOff>
      <xdr:row>84</xdr:row>
      <xdr:rowOff>145869</xdr:rowOff>
    </xdr:to>
    <xdr:cxnSp macro="">
      <xdr:nvCxnSpPr>
        <xdr:cNvPr id="306" name="直線コネクタ 305">
          <a:extLst>
            <a:ext uri="{FF2B5EF4-FFF2-40B4-BE49-F238E27FC236}">
              <a16:creationId xmlns:a16="http://schemas.microsoft.com/office/drawing/2014/main" id="{00000000-0008-0000-0100-000032010000}"/>
            </a:ext>
          </a:extLst>
        </xdr:cNvPr>
        <xdr:cNvCxnSpPr/>
      </xdr:nvCxnSpPr>
      <xdr:spPr>
        <a:xfrm>
          <a:off x="3797300" y="14523176"/>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46082</xdr:rowOff>
    </xdr:from>
    <xdr:to>
      <xdr:col>15</xdr:col>
      <xdr:colOff>101600</xdr:colOff>
      <xdr:row>84</xdr:row>
      <xdr:rowOff>147682</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2857500" y="1444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96882</xdr:rowOff>
    </xdr:from>
    <xdr:to>
      <xdr:col>19</xdr:col>
      <xdr:colOff>177800</xdr:colOff>
      <xdr:row>84</xdr:row>
      <xdr:rowOff>121376</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a:off x="2908300" y="14498682"/>
          <a:ext cx="88900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18324</xdr:rowOff>
    </xdr:from>
    <xdr:to>
      <xdr:col>10</xdr:col>
      <xdr:colOff>165100</xdr:colOff>
      <xdr:row>84</xdr:row>
      <xdr:rowOff>119924</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1968500" y="1442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69124</xdr:rowOff>
    </xdr:from>
    <xdr:to>
      <xdr:col>15</xdr:col>
      <xdr:colOff>50800</xdr:colOff>
      <xdr:row>84</xdr:row>
      <xdr:rowOff>96882</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2019300" y="14470924"/>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162016</xdr:rowOff>
    </xdr:from>
    <xdr:to>
      <xdr:col>6</xdr:col>
      <xdr:colOff>38100</xdr:colOff>
      <xdr:row>84</xdr:row>
      <xdr:rowOff>92166</xdr:rowOff>
    </xdr:to>
    <xdr:sp macro="" textlink="">
      <xdr:nvSpPr>
        <xdr:cNvPr id="311" name="楕円 310">
          <a:extLst>
            <a:ext uri="{FF2B5EF4-FFF2-40B4-BE49-F238E27FC236}">
              <a16:creationId xmlns:a16="http://schemas.microsoft.com/office/drawing/2014/main" id="{00000000-0008-0000-0100-000037010000}"/>
            </a:ext>
          </a:extLst>
        </xdr:cNvPr>
        <xdr:cNvSpPr/>
      </xdr:nvSpPr>
      <xdr:spPr>
        <a:xfrm>
          <a:off x="1079500" y="1439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41366</xdr:rowOff>
    </xdr:from>
    <xdr:to>
      <xdr:col>10</xdr:col>
      <xdr:colOff>114300</xdr:colOff>
      <xdr:row>84</xdr:row>
      <xdr:rowOff>69124</xdr:rowOff>
    </xdr:to>
    <xdr:cxnSp macro="">
      <xdr:nvCxnSpPr>
        <xdr:cNvPr id="312" name="直線コネクタ 311">
          <a:extLst>
            <a:ext uri="{FF2B5EF4-FFF2-40B4-BE49-F238E27FC236}">
              <a16:creationId xmlns:a16="http://schemas.microsoft.com/office/drawing/2014/main" id="{00000000-0008-0000-0100-000038010000}"/>
            </a:ext>
          </a:extLst>
        </xdr:cNvPr>
        <xdr:cNvCxnSpPr/>
      </xdr:nvCxnSpPr>
      <xdr:spPr>
        <a:xfrm>
          <a:off x="1130300" y="1444316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313" name="n_1aveValue【公営住宅】&#10;有形固定資産減価償却率">
          <a:extLst>
            <a:ext uri="{FF2B5EF4-FFF2-40B4-BE49-F238E27FC236}">
              <a16:creationId xmlns:a16="http://schemas.microsoft.com/office/drawing/2014/main" id="{00000000-0008-0000-0100-000039010000}"/>
            </a:ext>
          </a:extLst>
        </xdr:cNvPr>
        <xdr:cNvSpPr txBox="1"/>
      </xdr:nvSpPr>
      <xdr:spPr>
        <a:xfrm>
          <a:off x="3582044" y="1406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4" name="n_2aveValue【公営住宅】&#10;有形固定資産減価償却率">
          <a:extLst>
            <a:ext uri="{FF2B5EF4-FFF2-40B4-BE49-F238E27FC236}">
              <a16:creationId xmlns:a16="http://schemas.microsoft.com/office/drawing/2014/main" id="{00000000-0008-0000-0100-00003A010000}"/>
            </a:ext>
          </a:extLst>
        </xdr:cNvPr>
        <xdr:cNvSpPr txBox="1"/>
      </xdr:nvSpPr>
      <xdr:spPr>
        <a:xfrm>
          <a:off x="2705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5" name="n_3aveValue【公営住宅】&#10;有形固定資産減価償却率">
          <a:extLst>
            <a:ext uri="{FF2B5EF4-FFF2-40B4-BE49-F238E27FC236}">
              <a16:creationId xmlns:a16="http://schemas.microsoft.com/office/drawing/2014/main" id="{00000000-0008-0000-0100-00003B010000}"/>
            </a:ext>
          </a:extLst>
        </xdr:cNvPr>
        <xdr:cNvSpPr txBox="1"/>
      </xdr:nvSpPr>
      <xdr:spPr>
        <a:xfrm>
          <a:off x="1816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159311</xdr:rowOff>
    </xdr:from>
    <xdr:ext cx="405111" cy="259045"/>
    <xdr:sp macro="" textlink="">
      <xdr:nvSpPr>
        <xdr:cNvPr id="316" name="n_4aveValue【公営住宅】&#10;有形固定資産減価償却率">
          <a:extLst>
            <a:ext uri="{FF2B5EF4-FFF2-40B4-BE49-F238E27FC236}">
              <a16:creationId xmlns:a16="http://schemas.microsoft.com/office/drawing/2014/main" id="{00000000-0008-0000-0100-00003C010000}"/>
            </a:ext>
          </a:extLst>
        </xdr:cNvPr>
        <xdr:cNvSpPr txBox="1"/>
      </xdr:nvSpPr>
      <xdr:spPr>
        <a:xfrm>
          <a:off x="927744" y="1404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163303</xdr:rowOff>
    </xdr:from>
    <xdr:ext cx="405111" cy="259045"/>
    <xdr:sp macro="" textlink="">
      <xdr:nvSpPr>
        <xdr:cNvPr id="317" name="n_1mainValue【公営住宅】&#10;有形固定資産減価償却率">
          <a:extLst>
            <a:ext uri="{FF2B5EF4-FFF2-40B4-BE49-F238E27FC236}">
              <a16:creationId xmlns:a16="http://schemas.microsoft.com/office/drawing/2014/main" id="{00000000-0008-0000-0100-00003D010000}"/>
            </a:ext>
          </a:extLst>
        </xdr:cNvPr>
        <xdr:cNvSpPr txBox="1"/>
      </xdr:nvSpPr>
      <xdr:spPr>
        <a:xfrm>
          <a:off x="3582044" y="1456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138809</xdr:rowOff>
    </xdr:from>
    <xdr:ext cx="405111" cy="259045"/>
    <xdr:sp macro="" textlink="">
      <xdr:nvSpPr>
        <xdr:cNvPr id="318" name="n_2mainValue【公営住宅】&#10;有形固定資産減価償却率">
          <a:extLst>
            <a:ext uri="{FF2B5EF4-FFF2-40B4-BE49-F238E27FC236}">
              <a16:creationId xmlns:a16="http://schemas.microsoft.com/office/drawing/2014/main" id="{00000000-0008-0000-0100-00003E010000}"/>
            </a:ext>
          </a:extLst>
        </xdr:cNvPr>
        <xdr:cNvSpPr txBox="1"/>
      </xdr:nvSpPr>
      <xdr:spPr>
        <a:xfrm>
          <a:off x="2705744" y="1454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111051</xdr:rowOff>
    </xdr:from>
    <xdr:ext cx="405111" cy="259045"/>
    <xdr:sp macro="" textlink="">
      <xdr:nvSpPr>
        <xdr:cNvPr id="319" name="n_3mainValue【公営住宅】&#10;有形固定資産減価償却率">
          <a:extLst>
            <a:ext uri="{FF2B5EF4-FFF2-40B4-BE49-F238E27FC236}">
              <a16:creationId xmlns:a16="http://schemas.microsoft.com/office/drawing/2014/main" id="{00000000-0008-0000-0100-00003F010000}"/>
            </a:ext>
          </a:extLst>
        </xdr:cNvPr>
        <xdr:cNvSpPr txBox="1"/>
      </xdr:nvSpPr>
      <xdr:spPr>
        <a:xfrm>
          <a:off x="1816744" y="1451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83293</xdr:rowOff>
    </xdr:from>
    <xdr:ext cx="405111" cy="259045"/>
    <xdr:sp macro="" textlink="">
      <xdr:nvSpPr>
        <xdr:cNvPr id="320" name="n_4mainValue【公営住宅】&#10;有形固定資産減価償却率">
          <a:extLst>
            <a:ext uri="{FF2B5EF4-FFF2-40B4-BE49-F238E27FC236}">
              <a16:creationId xmlns:a16="http://schemas.microsoft.com/office/drawing/2014/main" id="{00000000-0008-0000-0100-000040010000}"/>
            </a:ext>
          </a:extLst>
        </xdr:cNvPr>
        <xdr:cNvSpPr txBox="1"/>
      </xdr:nvSpPr>
      <xdr:spPr>
        <a:xfrm>
          <a:off x="927744" y="1448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1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flipV="1">
          <a:off x="1047686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100-000057010000}"/>
            </a:ext>
          </a:extLst>
        </xdr:cNvPr>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00000000-0008-0000-0100-000059010000}"/>
            </a:ext>
          </a:extLst>
        </xdr:cNvPr>
        <xdr:cNvSpPr txBox="1"/>
      </xdr:nvSpPr>
      <xdr:spPr>
        <a:xfrm>
          <a:off x="1051560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10388600" y="1341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8247</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100-00005B010000}"/>
            </a:ext>
          </a:extLst>
        </xdr:cNvPr>
        <xdr:cNvSpPr txBox="1"/>
      </xdr:nvSpPr>
      <xdr:spPr>
        <a:xfrm>
          <a:off x="10515600" y="14581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10426700" y="146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9588500" y="146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8699500" y="1460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78105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6921500" y="146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77597</xdr:rowOff>
    </xdr:from>
    <xdr:to>
      <xdr:col>55</xdr:col>
      <xdr:colOff>50800</xdr:colOff>
      <xdr:row>85</xdr:row>
      <xdr:rowOff>7747</xdr:rowOff>
    </xdr:to>
    <xdr:sp macro="" textlink="">
      <xdr:nvSpPr>
        <xdr:cNvPr id="358" name="楕円 357">
          <a:extLst>
            <a:ext uri="{FF2B5EF4-FFF2-40B4-BE49-F238E27FC236}">
              <a16:creationId xmlns:a16="http://schemas.microsoft.com/office/drawing/2014/main" id="{00000000-0008-0000-0100-000066010000}"/>
            </a:ext>
          </a:extLst>
        </xdr:cNvPr>
        <xdr:cNvSpPr/>
      </xdr:nvSpPr>
      <xdr:spPr>
        <a:xfrm>
          <a:off x="10426700" y="1447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100474</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100-000067010000}"/>
            </a:ext>
          </a:extLst>
        </xdr:cNvPr>
        <xdr:cNvSpPr txBox="1"/>
      </xdr:nvSpPr>
      <xdr:spPr>
        <a:xfrm>
          <a:off x="10515600" y="14330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82626</xdr:rowOff>
    </xdr:from>
    <xdr:to>
      <xdr:col>50</xdr:col>
      <xdr:colOff>165100</xdr:colOff>
      <xdr:row>85</xdr:row>
      <xdr:rowOff>12776</xdr:rowOff>
    </xdr:to>
    <xdr:sp macro="" textlink="">
      <xdr:nvSpPr>
        <xdr:cNvPr id="360" name="楕円 359">
          <a:extLst>
            <a:ext uri="{FF2B5EF4-FFF2-40B4-BE49-F238E27FC236}">
              <a16:creationId xmlns:a16="http://schemas.microsoft.com/office/drawing/2014/main" id="{00000000-0008-0000-0100-000068010000}"/>
            </a:ext>
          </a:extLst>
        </xdr:cNvPr>
        <xdr:cNvSpPr/>
      </xdr:nvSpPr>
      <xdr:spPr>
        <a:xfrm>
          <a:off x="9588500" y="14484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128397</xdr:rowOff>
    </xdr:from>
    <xdr:to>
      <xdr:col>55</xdr:col>
      <xdr:colOff>0</xdr:colOff>
      <xdr:row>84</xdr:row>
      <xdr:rowOff>133426</xdr:rowOff>
    </xdr:to>
    <xdr:cxnSp macro="">
      <xdr:nvCxnSpPr>
        <xdr:cNvPr id="361" name="直線コネクタ 360">
          <a:extLst>
            <a:ext uri="{FF2B5EF4-FFF2-40B4-BE49-F238E27FC236}">
              <a16:creationId xmlns:a16="http://schemas.microsoft.com/office/drawing/2014/main" id="{00000000-0008-0000-0100-000069010000}"/>
            </a:ext>
          </a:extLst>
        </xdr:cNvPr>
        <xdr:cNvCxnSpPr/>
      </xdr:nvCxnSpPr>
      <xdr:spPr>
        <a:xfrm flipV="1">
          <a:off x="9639300" y="14530197"/>
          <a:ext cx="8382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86283</xdr:rowOff>
    </xdr:from>
    <xdr:to>
      <xdr:col>46</xdr:col>
      <xdr:colOff>38100</xdr:colOff>
      <xdr:row>85</xdr:row>
      <xdr:rowOff>16433</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8699500" y="14488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133426</xdr:rowOff>
    </xdr:from>
    <xdr:to>
      <xdr:col>50</xdr:col>
      <xdr:colOff>114300</xdr:colOff>
      <xdr:row>84</xdr:row>
      <xdr:rowOff>137083</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flipV="1">
          <a:off x="8750300" y="14535226"/>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88798</xdr:rowOff>
    </xdr:from>
    <xdr:to>
      <xdr:col>41</xdr:col>
      <xdr:colOff>101600</xdr:colOff>
      <xdr:row>85</xdr:row>
      <xdr:rowOff>18948</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7810500" y="1449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137083</xdr:rowOff>
    </xdr:from>
    <xdr:to>
      <xdr:col>45</xdr:col>
      <xdr:colOff>177800</xdr:colOff>
      <xdr:row>84</xdr:row>
      <xdr:rowOff>139598</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flipV="1">
          <a:off x="7861300" y="14538883"/>
          <a:ext cx="8890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91312</xdr:rowOff>
    </xdr:from>
    <xdr:to>
      <xdr:col>36</xdr:col>
      <xdr:colOff>165100</xdr:colOff>
      <xdr:row>85</xdr:row>
      <xdr:rowOff>21462</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6921500" y="1449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139598</xdr:rowOff>
    </xdr:from>
    <xdr:to>
      <xdr:col>41</xdr:col>
      <xdr:colOff>50800</xdr:colOff>
      <xdr:row>84</xdr:row>
      <xdr:rowOff>142112</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flipV="1">
          <a:off x="6972300" y="14541398"/>
          <a:ext cx="8890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123232</xdr:rowOff>
    </xdr:from>
    <xdr:ext cx="469744" cy="259045"/>
    <xdr:sp macro="" textlink="">
      <xdr:nvSpPr>
        <xdr:cNvPr id="368" name="n_1aveValue【公営住宅】&#10;一人当たり面積">
          <a:extLst>
            <a:ext uri="{FF2B5EF4-FFF2-40B4-BE49-F238E27FC236}">
              <a16:creationId xmlns:a16="http://schemas.microsoft.com/office/drawing/2014/main" id="{00000000-0008-0000-0100-000070010000}"/>
            </a:ext>
          </a:extLst>
        </xdr:cNvPr>
        <xdr:cNvSpPr txBox="1"/>
      </xdr:nvSpPr>
      <xdr:spPr>
        <a:xfrm>
          <a:off x="9391727" y="14696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119803</xdr:rowOff>
    </xdr:from>
    <xdr:ext cx="469744" cy="259045"/>
    <xdr:sp macro="" textlink="">
      <xdr:nvSpPr>
        <xdr:cNvPr id="369" name="n_2aveValue【公営住宅】&#10;一人当たり面積">
          <a:extLst>
            <a:ext uri="{FF2B5EF4-FFF2-40B4-BE49-F238E27FC236}">
              <a16:creationId xmlns:a16="http://schemas.microsoft.com/office/drawing/2014/main" id="{00000000-0008-0000-0100-000071010000}"/>
            </a:ext>
          </a:extLst>
        </xdr:cNvPr>
        <xdr:cNvSpPr txBox="1"/>
      </xdr:nvSpPr>
      <xdr:spPr>
        <a:xfrm>
          <a:off x="8515427" y="14693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120718</xdr:rowOff>
    </xdr:from>
    <xdr:ext cx="469744" cy="259045"/>
    <xdr:sp macro="" textlink="">
      <xdr:nvSpPr>
        <xdr:cNvPr id="370" name="n_3aveValue【公営住宅】&#10;一人当たり面積">
          <a:extLst>
            <a:ext uri="{FF2B5EF4-FFF2-40B4-BE49-F238E27FC236}">
              <a16:creationId xmlns:a16="http://schemas.microsoft.com/office/drawing/2014/main" id="{00000000-0008-0000-0100-000072010000}"/>
            </a:ext>
          </a:extLst>
        </xdr:cNvPr>
        <xdr:cNvSpPr txBox="1"/>
      </xdr:nvSpPr>
      <xdr:spPr>
        <a:xfrm>
          <a:off x="7626427" y="1469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126889</xdr:rowOff>
    </xdr:from>
    <xdr:ext cx="469744" cy="259045"/>
    <xdr:sp macro="" textlink="">
      <xdr:nvSpPr>
        <xdr:cNvPr id="371" name="n_4aveValue【公営住宅】&#10;一人当たり面積">
          <a:extLst>
            <a:ext uri="{FF2B5EF4-FFF2-40B4-BE49-F238E27FC236}">
              <a16:creationId xmlns:a16="http://schemas.microsoft.com/office/drawing/2014/main" id="{00000000-0008-0000-0100-000073010000}"/>
            </a:ext>
          </a:extLst>
        </xdr:cNvPr>
        <xdr:cNvSpPr txBox="1"/>
      </xdr:nvSpPr>
      <xdr:spPr>
        <a:xfrm>
          <a:off x="6737427" y="14700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29303</xdr:rowOff>
    </xdr:from>
    <xdr:ext cx="469744" cy="259045"/>
    <xdr:sp macro="" textlink="">
      <xdr:nvSpPr>
        <xdr:cNvPr id="372" name="n_1mainValue【公営住宅】&#10;一人当たり面積">
          <a:extLst>
            <a:ext uri="{FF2B5EF4-FFF2-40B4-BE49-F238E27FC236}">
              <a16:creationId xmlns:a16="http://schemas.microsoft.com/office/drawing/2014/main" id="{00000000-0008-0000-0100-000074010000}"/>
            </a:ext>
          </a:extLst>
        </xdr:cNvPr>
        <xdr:cNvSpPr txBox="1"/>
      </xdr:nvSpPr>
      <xdr:spPr>
        <a:xfrm>
          <a:off x="9391727" y="14259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32960</xdr:rowOff>
    </xdr:from>
    <xdr:ext cx="469744" cy="259045"/>
    <xdr:sp macro="" textlink="">
      <xdr:nvSpPr>
        <xdr:cNvPr id="373" name="n_2mainValue【公営住宅】&#10;一人当たり面積">
          <a:extLst>
            <a:ext uri="{FF2B5EF4-FFF2-40B4-BE49-F238E27FC236}">
              <a16:creationId xmlns:a16="http://schemas.microsoft.com/office/drawing/2014/main" id="{00000000-0008-0000-0100-000075010000}"/>
            </a:ext>
          </a:extLst>
        </xdr:cNvPr>
        <xdr:cNvSpPr txBox="1"/>
      </xdr:nvSpPr>
      <xdr:spPr>
        <a:xfrm>
          <a:off x="8515427" y="14263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35475</xdr:rowOff>
    </xdr:from>
    <xdr:ext cx="469744" cy="259045"/>
    <xdr:sp macro="" textlink="">
      <xdr:nvSpPr>
        <xdr:cNvPr id="374" name="n_3mainValue【公営住宅】&#10;一人当たり面積">
          <a:extLst>
            <a:ext uri="{FF2B5EF4-FFF2-40B4-BE49-F238E27FC236}">
              <a16:creationId xmlns:a16="http://schemas.microsoft.com/office/drawing/2014/main" id="{00000000-0008-0000-0100-000076010000}"/>
            </a:ext>
          </a:extLst>
        </xdr:cNvPr>
        <xdr:cNvSpPr txBox="1"/>
      </xdr:nvSpPr>
      <xdr:spPr>
        <a:xfrm>
          <a:off x="7626427" y="1426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37989</xdr:rowOff>
    </xdr:from>
    <xdr:ext cx="469744" cy="259045"/>
    <xdr:sp macro="" textlink="">
      <xdr:nvSpPr>
        <xdr:cNvPr id="375" name="n_4mainValue【公営住宅】&#10;一人当たり面積">
          <a:extLst>
            <a:ext uri="{FF2B5EF4-FFF2-40B4-BE49-F238E27FC236}">
              <a16:creationId xmlns:a16="http://schemas.microsoft.com/office/drawing/2014/main" id="{00000000-0008-0000-0100-000077010000}"/>
            </a:ext>
          </a:extLst>
        </xdr:cNvPr>
        <xdr:cNvSpPr txBox="1"/>
      </xdr:nvSpPr>
      <xdr:spPr>
        <a:xfrm>
          <a:off x="6737427" y="1426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000000-0008-0000-0100-00008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100-00008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0000000-0008-0000-0100-00008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7" name="直線コネクタ 386">
          <a:extLst>
            <a:ext uri="{FF2B5EF4-FFF2-40B4-BE49-F238E27FC236}">
              <a16:creationId xmlns:a16="http://schemas.microsoft.com/office/drawing/2014/main" id="{00000000-0008-0000-0100-000083010000}"/>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388" name="テキスト ボックス 387">
          <a:extLst>
            <a:ext uri="{FF2B5EF4-FFF2-40B4-BE49-F238E27FC236}">
              <a16:creationId xmlns:a16="http://schemas.microsoft.com/office/drawing/2014/main" id="{00000000-0008-0000-0100-000084010000}"/>
            </a:ext>
          </a:extLst>
        </xdr:cNvPr>
        <xdr:cNvSpPr txBox="1"/>
      </xdr:nvSpPr>
      <xdr:spPr>
        <a:xfrm>
          <a:off x="358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89" name="直線コネクタ 388">
          <a:extLst>
            <a:ext uri="{FF2B5EF4-FFF2-40B4-BE49-F238E27FC236}">
              <a16:creationId xmlns:a16="http://schemas.microsoft.com/office/drawing/2014/main" id="{00000000-0008-0000-0100-000085010000}"/>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0" name="テキスト ボックス 389">
          <a:extLst>
            <a:ext uri="{FF2B5EF4-FFF2-40B4-BE49-F238E27FC236}">
              <a16:creationId xmlns:a16="http://schemas.microsoft.com/office/drawing/2014/main" id="{00000000-0008-0000-0100-000086010000}"/>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1" name="直線コネクタ 390">
          <a:extLst>
            <a:ext uri="{FF2B5EF4-FFF2-40B4-BE49-F238E27FC236}">
              <a16:creationId xmlns:a16="http://schemas.microsoft.com/office/drawing/2014/main" id="{00000000-0008-0000-0100-000087010000}"/>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2" name="テキスト ボックス 391">
          <a:extLst>
            <a:ext uri="{FF2B5EF4-FFF2-40B4-BE49-F238E27FC236}">
              <a16:creationId xmlns:a16="http://schemas.microsoft.com/office/drawing/2014/main" id="{00000000-0008-0000-0100-000088010000}"/>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3" name="直線コネクタ 392">
          <a:extLst>
            <a:ext uri="{FF2B5EF4-FFF2-40B4-BE49-F238E27FC236}">
              <a16:creationId xmlns:a16="http://schemas.microsoft.com/office/drawing/2014/main" id="{00000000-0008-0000-0100-000089010000}"/>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4" name="テキスト ボックス 393">
          <a:extLst>
            <a:ext uri="{FF2B5EF4-FFF2-40B4-BE49-F238E27FC236}">
              <a16:creationId xmlns:a16="http://schemas.microsoft.com/office/drawing/2014/main" id="{00000000-0008-0000-0100-00008A010000}"/>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00000000-0008-0000-0100-00008B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00000000-0008-0000-0100-00008C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港湾・漁港】&#10;有形固定資産減価償却率グラフ枠">
          <a:extLst>
            <a:ext uri="{FF2B5EF4-FFF2-40B4-BE49-F238E27FC236}">
              <a16:creationId xmlns:a16="http://schemas.microsoft.com/office/drawing/2014/main" id="{00000000-0008-0000-0100-00008D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44196</xdr:rowOff>
    </xdr:from>
    <xdr:to>
      <xdr:col>24</xdr:col>
      <xdr:colOff>62865</xdr:colOff>
      <xdr:row>108</xdr:row>
      <xdr:rowOff>76200</xdr:rowOff>
    </xdr:to>
    <xdr:cxnSp macro="">
      <xdr:nvCxnSpPr>
        <xdr:cNvPr id="398" name="直線コネクタ 397">
          <a:extLst>
            <a:ext uri="{FF2B5EF4-FFF2-40B4-BE49-F238E27FC236}">
              <a16:creationId xmlns:a16="http://schemas.microsoft.com/office/drawing/2014/main" id="{00000000-0008-0000-0100-00008E010000}"/>
            </a:ext>
          </a:extLst>
        </xdr:cNvPr>
        <xdr:cNvCxnSpPr/>
      </xdr:nvCxnSpPr>
      <xdr:spPr>
        <a:xfrm flipV="1">
          <a:off x="4634865" y="17360646"/>
          <a:ext cx="0" cy="123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80027</xdr:rowOff>
    </xdr:from>
    <xdr:ext cx="405111" cy="259045"/>
    <xdr:sp macro="" textlink="">
      <xdr:nvSpPr>
        <xdr:cNvPr id="399" name="【港湾・漁港】&#10;有形固定資産減価償却率最小値テキスト">
          <a:extLst>
            <a:ext uri="{FF2B5EF4-FFF2-40B4-BE49-F238E27FC236}">
              <a16:creationId xmlns:a16="http://schemas.microsoft.com/office/drawing/2014/main" id="{00000000-0008-0000-0100-00008F010000}"/>
            </a:ext>
          </a:extLst>
        </xdr:cNvPr>
        <xdr:cNvSpPr txBox="1"/>
      </xdr:nvSpPr>
      <xdr:spPr>
        <a:xfrm>
          <a:off x="4673600" y="1859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76200</xdr:rowOff>
    </xdr:from>
    <xdr:to>
      <xdr:col>24</xdr:col>
      <xdr:colOff>152400</xdr:colOff>
      <xdr:row>108</xdr:row>
      <xdr:rowOff>76200</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a:off x="4546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162323</xdr:rowOff>
    </xdr:from>
    <xdr:ext cx="405111" cy="259045"/>
    <xdr:sp macro="" textlink="">
      <xdr:nvSpPr>
        <xdr:cNvPr id="401" name="【港湾・漁港】&#10;有形固定資産減価償却率最大値テキスト">
          <a:extLst>
            <a:ext uri="{FF2B5EF4-FFF2-40B4-BE49-F238E27FC236}">
              <a16:creationId xmlns:a16="http://schemas.microsoft.com/office/drawing/2014/main" id="{00000000-0008-0000-0100-000091010000}"/>
            </a:ext>
          </a:extLst>
        </xdr:cNvPr>
        <xdr:cNvSpPr txBox="1"/>
      </xdr:nvSpPr>
      <xdr:spPr>
        <a:xfrm>
          <a:off x="4673600" y="17135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44196</xdr:rowOff>
    </xdr:from>
    <xdr:to>
      <xdr:col>24</xdr:col>
      <xdr:colOff>152400</xdr:colOff>
      <xdr:row>101</xdr:row>
      <xdr:rowOff>44196</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4546600" y="17360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82566</xdr:rowOff>
    </xdr:from>
    <xdr:ext cx="405111" cy="259045"/>
    <xdr:sp macro="" textlink="">
      <xdr:nvSpPr>
        <xdr:cNvPr id="403" name="【港湾・漁港】&#10;有形固定資産減価償却率平均値テキスト">
          <a:extLst>
            <a:ext uri="{FF2B5EF4-FFF2-40B4-BE49-F238E27FC236}">
              <a16:creationId xmlns:a16="http://schemas.microsoft.com/office/drawing/2014/main" id="{00000000-0008-0000-0100-000093010000}"/>
            </a:ext>
          </a:extLst>
        </xdr:cNvPr>
        <xdr:cNvSpPr txBox="1"/>
      </xdr:nvSpPr>
      <xdr:spPr>
        <a:xfrm>
          <a:off x="4673600" y="179133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59689</xdr:rowOff>
    </xdr:from>
    <xdr:to>
      <xdr:col>24</xdr:col>
      <xdr:colOff>114300</xdr:colOff>
      <xdr:row>105</xdr:row>
      <xdr:rowOff>161289</xdr:rowOff>
    </xdr:to>
    <xdr:sp macro="" textlink="">
      <xdr:nvSpPr>
        <xdr:cNvPr id="404" name="フローチャート: 判断 403">
          <a:extLst>
            <a:ext uri="{FF2B5EF4-FFF2-40B4-BE49-F238E27FC236}">
              <a16:creationId xmlns:a16="http://schemas.microsoft.com/office/drawing/2014/main" id="{00000000-0008-0000-0100-000094010000}"/>
            </a:ext>
          </a:extLst>
        </xdr:cNvPr>
        <xdr:cNvSpPr/>
      </xdr:nvSpPr>
      <xdr:spPr>
        <a:xfrm>
          <a:off x="45847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18542</xdr:rowOff>
    </xdr:from>
    <xdr:to>
      <xdr:col>20</xdr:col>
      <xdr:colOff>38100</xdr:colOff>
      <xdr:row>105</xdr:row>
      <xdr:rowOff>120142</xdr:rowOff>
    </xdr:to>
    <xdr:sp macro="" textlink="">
      <xdr:nvSpPr>
        <xdr:cNvPr id="405" name="フローチャート: 判断 404">
          <a:extLst>
            <a:ext uri="{FF2B5EF4-FFF2-40B4-BE49-F238E27FC236}">
              <a16:creationId xmlns:a16="http://schemas.microsoft.com/office/drawing/2014/main" id="{00000000-0008-0000-0100-000095010000}"/>
            </a:ext>
          </a:extLst>
        </xdr:cNvPr>
        <xdr:cNvSpPr/>
      </xdr:nvSpPr>
      <xdr:spPr>
        <a:xfrm>
          <a:off x="3746500" y="1802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137413</xdr:rowOff>
    </xdr:from>
    <xdr:to>
      <xdr:col>15</xdr:col>
      <xdr:colOff>101600</xdr:colOff>
      <xdr:row>105</xdr:row>
      <xdr:rowOff>67563</xdr:rowOff>
    </xdr:to>
    <xdr:sp macro="" textlink="">
      <xdr:nvSpPr>
        <xdr:cNvPr id="406" name="フローチャート: 判断 405">
          <a:extLst>
            <a:ext uri="{FF2B5EF4-FFF2-40B4-BE49-F238E27FC236}">
              <a16:creationId xmlns:a16="http://schemas.microsoft.com/office/drawing/2014/main" id="{00000000-0008-0000-0100-000096010000}"/>
            </a:ext>
          </a:extLst>
        </xdr:cNvPr>
        <xdr:cNvSpPr/>
      </xdr:nvSpPr>
      <xdr:spPr>
        <a:xfrm>
          <a:off x="2857500" y="1796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84837</xdr:rowOff>
    </xdr:from>
    <xdr:to>
      <xdr:col>10</xdr:col>
      <xdr:colOff>165100</xdr:colOff>
      <xdr:row>105</xdr:row>
      <xdr:rowOff>14987</xdr:rowOff>
    </xdr:to>
    <xdr:sp macro="" textlink="">
      <xdr:nvSpPr>
        <xdr:cNvPr id="407" name="フローチャート: 判断 406">
          <a:extLst>
            <a:ext uri="{FF2B5EF4-FFF2-40B4-BE49-F238E27FC236}">
              <a16:creationId xmlns:a16="http://schemas.microsoft.com/office/drawing/2014/main" id="{00000000-0008-0000-0100-000097010000}"/>
            </a:ext>
          </a:extLst>
        </xdr:cNvPr>
        <xdr:cNvSpPr/>
      </xdr:nvSpPr>
      <xdr:spPr>
        <a:xfrm>
          <a:off x="1968500" y="1791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77978</xdr:rowOff>
    </xdr:from>
    <xdr:to>
      <xdr:col>6</xdr:col>
      <xdr:colOff>38100</xdr:colOff>
      <xdr:row>105</xdr:row>
      <xdr:rowOff>8128</xdr:rowOff>
    </xdr:to>
    <xdr:sp macro="" textlink="">
      <xdr:nvSpPr>
        <xdr:cNvPr id="408" name="フローチャート: 判断 407">
          <a:extLst>
            <a:ext uri="{FF2B5EF4-FFF2-40B4-BE49-F238E27FC236}">
              <a16:creationId xmlns:a16="http://schemas.microsoft.com/office/drawing/2014/main" id="{00000000-0008-0000-0100-000098010000}"/>
            </a:ext>
          </a:extLst>
        </xdr:cNvPr>
        <xdr:cNvSpPr/>
      </xdr:nvSpPr>
      <xdr:spPr>
        <a:xfrm>
          <a:off x="1079500" y="1790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00000000-0008-0000-0100-00009A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75692</xdr:rowOff>
    </xdr:from>
    <xdr:to>
      <xdr:col>24</xdr:col>
      <xdr:colOff>114300</xdr:colOff>
      <xdr:row>106</xdr:row>
      <xdr:rowOff>5842</xdr:rowOff>
    </xdr:to>
    <xdr:sp macro="" textlink="">
      <xdr:nvSpPr>
        <xdr:cNvPr id="414" name="楕円 413">
          <a:extLst>
            <a:ext uri="{FF2B5EF4-FFF2-40B4-BE49-F238E27FC236}">
              <a16:creationId xmlns:a16="http://schemas.microsoft.com/office/drawing/2014/main" id="{00000000-0008-0000-0100-00009E010000}"/>
            </a:ext>
          </a:extLst>
        </xdr:cNvPr>
        <xdr:cNvSpPr/>
      </xdr:nvSpPr>
      <xdr:spPr>
        <a:xfrm>
          <a:off x="4584700" y="1807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54119</xdr:rowOff>
    </xdr:from>
    <xdr:ext cx="405111" cy="259045"/>
    <xdr:sp macro="" textlink="">
      <xdr:nvSpPr>
        <xdr:cNvPr id="415" name="【港湾・漁港】&#10;有形固定資産減価償却率該当値テキスト">
          <a:extLst>
            <a:ext uri="{FF2B5EF4-FFF2-40B4-BE49-F238E27FC236}">
              <a16:creationId xmlns:a16="http://schemas.microsoft.com/office/drawing/2014/main" id="{00000000-0008-0000-0100-00009F010000}"/>
            </a:ext>
          </a:extLst>
        </xdr:cNvPr>
        <xdr:cNvSpPr txBox="1"/>
      </xdr:nvSpPr>
      <xdr:spPr>
        <a:xfrm>
          <a:off x="4673600" y="18056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2539</xdr:rowOff>
    </xdr:from>
    <xdr:to>
      <xdr:col>20</xdr:col>
      <xdr:colOff>38100</xdr:colOff>
      <xdr:row>105</xdr:row>
      <xdr:rowOff>104139</xdr:rowOff>
    </xdr:to>
    <xdr:sp macro="" textlink="">
      <xdr:nvSpPr>
        <xdr:cNvPr id="416" name="楕円 415">
          <a:extLst>
            <a:ext uri="{FF2B5EF4-FFF2-40B4-BE49-F238E27FC236}">
              <a16:creationId xmlns:a16="http://schemas.microsoft.com/office/drawing/2014/main" id="{00000000-0008-0000-0100-0000A0010000}"/>
            </a:ext>
          </a:extLst>
        </xdr:cNvPr>
        <xdr:cNvSpPr/>
      </xdr:nvSpPr>
      <xdr:spPr>
        <a:xfrm>
          <a:off x="37465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53339</xdr:rowOff>
    </xdr:from>
    <xdr:to>
      <xdr:col>24</xdr:col>
      <xdr:colOff>63500</xdr:colOff>
      <xdr:row>105</xdr:row>
      <xdr:rowOff>126492</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a:off x="3797300" y="18055589"/>
          <a:ext cx="838200" cy="7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128270</xdr:rowOff>
    </xdr:from>
    <xdr:to>
      <xdr:col>15</xdr:col>
      <xdr:colOff>101600</xdr:colOff>
      <xdr:row>105</xdr:row>
      <xdr:rowOff>58420</xdr:rowOff>
    </xdr:to>
    <xdr:sp macro="" textlink="">
      <xdr:nvSpPr>
        <xdr:cNvPr id="418" name="楕円 417">
          <a:extLst>
            <a:ext uri="{FF2B5EF4-FFF2-40B4-BE49-F238E27FC236}">
              <a16:creationId xmlns:a16="http://schemas.microsoft.com/office/drawing/2014/main" id="{00000000-0008-0000-0100-0000A2010000}"/>
            </a:ext>
          </a:extLst>
        </xdr:cNvPr>
        <xdr:cNvSpPr/>
      </xdr:nvSpPr>
      <xdr:spPr>
        <a:xfrm>
          <a:off x="285750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7620</xdr:rowOff>
    </xdr:from>
    <xdr:to>
      <xdr:col>19</xdr:col>
      <xdr:colOff>177800</xdr:colOff>
      <xdr:row>105</xdr:row>
      <xdr:rowOff>53339</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2908300" y="1800987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80263</xdr:rowOff>
    </xdr:from>
    <xdr:to>
      <xdr:col>10</xdr:col>
      <xdr:colOff>165100</xdr:colOff>
      <xdr:row>105</xdr:row>
      <xdr:rowOff>10413</xdr:rowOff>
    </xdr:to>
    <xdr:sp macro="" textlink="">
      <xdr:nvSpPr>
        <xdr:cNvPr id="420" name="楕円 419">
          <a:extLst>
            <a:ext uri="{FF2B5EF4-FFF2-40B4-BE49-F238E27FC236}">
              <a16:creationId xmlns:a16="http://schemas.microsoft.com/office/drawing/2014/main" id="{00000000-0008-0000-0100-0000A4010000}"/>
            </a:ext>
          </a:extLst>
        </xdr:cNvPr>
        <xdr:cNvSpPr/>
      </xdr:nvSpPr>
      <xdr:spPr>
        <a:xfrm>
          <a:off x="1968500" y="1791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131063</xdr:rowOff>
    </xdr:from>
    <xdr:to>
      <xdr:col>15</xdr:col>
      <xdr:colOff>50800</xdr:colOff>
      <xdr:row>105</xdr:row>
      <xdr:rowOff>7620</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2019300" y="17961863"/>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34544</xdr:rowOff>
    </xdr:from>
    <xdr:to>
      <xdr:col>6</xdr:col>
      <xdr:colOff>38100</xdr:colOff>
      <xdr:row>104</xdr:row>
      <xdr:rowOff>136144</xdr:rowOff>
    </xdr:to>
    <xdr:sp macro="" textlink="">
      <xdr:nvSpPr>
        <xdr:cNvPr id="422" name="楕円 421">
          <a:extLst>
            <a:ext uri="{FF2B5EF4-FFF2-40B4-BE49-F238E27FC236}">
              <a16:creationId xmlns:a16="http://schemas.microsoft.com/office/drawing/2014/main" id="{00000000-0008-0000-0100-0000A6010000}"/>
            </a:ext>
          </a:extLst>
        </xdr:cNvPr>
        <xdr:cNvSpPr/>
      </xdr:nvSpPr>
      <xdr:spPr>
        <a:xfrm>
          <a:off x="1079500" y="1786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85344</xdr:rowOff>
    </xdr:from>
    <xdr:to>
      <xdr:col>10</xdr:col>
      <xdr:colOff>114300</xdr:colOff>
      <xdr:row>104</xdr:row>
      <xdr:rowOff>131063</xdr:rowOff>
    </xdr:to>
    <xdr:cxnSp macro="">
      <xdr:nvCxnSpPr>
        <xdr:cNvPr id="423" name="直線コネクタ 422">
          <a:extLst>
            <a:ext uri="{FF2B5EF4-FFF2-40B4-BE49-F238E27FC236}">
              <a16:creationId xmlns:a16="http://schemas.microsoft.com/office/drawing/2014/main" id="{00000000-0008-0000-0100-0000A7010000}"/>
            </a:ext>
          </a:extLst>
        </xdr:cNvPr>
        <xdr:cNvCxnSpPr/>
      </xdr:nvCxnSpPr>
      <xdr:spPr>
        <a:xfrm>
          <a:off x="1130300" y="17916144"/>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111269</xdr:rowOff>
    </xdr:from>
    <xdr:ext cx="405111" cy="259045"/>
    <xdr:sp macro="" textlink="">
      <xdr:nvSpPr>
        <xdr:cNvPr id="424" name="n_1aveValue【港湾・漁港】&#10;有形固定資産減価償却率">
          <a:extLst>
            <a:ext uri="{FF2B5EF4-FFF2-40B4-BE49-F238E27FC236}">
              <a16:creationId xmlns:a16="http://schemas.microsoft.com/office/drawing/2014/main" id="{00000000-0008-0000-0100-0000A8010000}"/>
            </a:ext>
          </a:extLst>
        </xdr:cNvPr>
        <xdr:cNvSpPr txBox="1"/>
      </xdr:nvSpPr>
      <xdr:spPr>
        <a:xfrm>
          <a:off x="3582044" y="18113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58690</xdr:rowOff>
    </xdr:from>
    <xdr:ext cx="405111" cy="259045"/>
    <xdr:sp macro="" textlink="">
      <xdr:nvSpPr>
        <xdr:cNvPr id="425" name="n_2aveValue【港湾・漁港】&#10;有形固定資産減価償却率">
          <a:extLst>
            <a:ext uri="{FF2B5EF4-FFF2-40B4-BE49-F238E27FC236}">
              <a16:creationId xmlns:a16="http://schemas.microsoft.com/office/drawing/2014/main" id="{00000000-0008-0000-0100-0000A9010000}"/>
            </a:ext>
          </a:extLst>
        </xdr:cNvPr>
        <xdr:cNvSpPr txBox="1"/>
      </xdr:nvSpPr>
      <xdr:spPr>
        <a:xfrm>
          <a:off x="2705744" y="18060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6114</xdr:rowOff>
    </xdr:from>
    <xdr:ext cx="405111" cy="259045"/>
    <xdr:sp macro="" textlink="">
      <xdr:nvSpPr>
        <xdr:cNvPr id="426" name="n_3aveValue【港湾・漁港】&#10;有形固定資産減価償却率">
          <a:extLst>
            <a:ext uri="{FF2B5EF4-FFF2-40B4-BE49-F238E27FC236}">
              <a16:creationId xmlns:a16="http://schemas.microsoft.com/office/drawing/2014/main" id="{00000000-0008-0000-0100-0000AA010000}"/>
            </a:ext>
          </a:extLst>
        </xdr:cNvPr>
        <xdr:cNvSpPr txBox="1"/>
      </xdr:nvSpPr>
      <xdr:spPr>
        <a:xfrm>
          <a:off x="1816744" y="1800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170705</xdr:rowOff>
    </xdr:from>
    <xdr:ext cx="405111" cy="259045"/>
    <xdr:sp macro="" textlink="">
      <xdr:nvSpPr>
        <xdr:cNvPr id="427" name="n_4aveValue【港湾・漁港】&#10;有形固定資産減価償却率">
          <a:extLst>
            <a:ext uri="{FF2B5EF4-FFF2-40B4-BE49-F238E27FC236}">
              <a16:creationId xmlns:a16="http://schemas.microsoft.com/office/drawing/2014/main" id="{00000000-0008-0000-0100-0000AB010000}"/>
            </a:ext>
          </a:extLst>
        </xdr:cNvPr>
        <xdr:cNvSpPr txBox="1"/>
      </xdr:nvSpPr>
      <xdr:spPr>
        <a:xfrm>
          <a:off x="927744" y="18001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120666</xdr:rowOff>
    </xdr:from>
    <xdr:ext cx="405111" cy="259045"/>
    <xdr:sp macro="" textlink="">
      <xdr:nvSpPr>
        <xdr:cNvPr id="428" name="n_1mainValue【港湾・漁港】&#10;有形固定資産減価償却率">
          <a:extLst>
            <a:ext uri="{FF2B5EF4-FFF2-40B4-BE49-F238E27FC236}">
              <a16:creationId xmlns:a16="http://schemas.microsoft.com/office/drawing/2014/main" id="{00000000-0008-0000-0100-0000AC010000}"/>
            </a:ext>
          </a:extLst>
        </xdr:cNvPr>
        <xdr:cNvSpPr txBox="1"/>
      </xdr:nvSpPr>
      <xdr:spPr>
        <a:xfrm>
          <a:off x="3582044" y="1778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74947</xdr:rowOff>
    </xdr:from>
    <xdr:ext cx="405111" cy="259045"/>
    <xdr:sp macro="" textlink="">
      <xdr:nvSpPr>
        <xdr:cNvPr id="429" name="n_2mainValue【港湾・漁港】&#10;有形固定資産減価償却率">
          <a:extLst>
            <a:ext uri="{FF2B5EF4-FFF2-40B4-BE49-F238E27FC236}">
              <a16:creationId xmlns:a16="http://schemas.microsoft.com/office/drawing/2014/main" id="{00000000-0008-0000-0100-0000AD010000}"/>
            </a:ext>
          </a:extLst>
        </xdr:cNvPr>
        <xdr:cNvSpPr txBox="1"/>
      </xdr:nvSpPr>
      <xdr:spPr>
        <a:xfrm>
          <a:off x="270574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26940</xdr:rowOff>
    </xdr:from>
    <xdr:ext cx="405111" cy="259045"/>
    <xdr:sp macro="" textlink="">
      <xdr:nvSpPr>
        <xdr:cNvPr id="430" name="n_3mainValue【港湾・漁港】&#10;有形固定資産減価償却率">
          <a:extLst>
            <a:ext uri="{FF2B5EF4-FFF2-40B4-BE49-F238E27FC236}">
              <a16:creationId xmlns:a16="http://schemas.microsoft.com/office/drawing/2014/main" id="{00000000-0008-0000-0100-0000AE010000}"/>
            </a:ext>
          </a:extLst>
        </xdr:cNvPr>
        <xdr:cNvSpPr txBox="1"/>
      </xdr:nvSpPr>
      <xdr:spPr>
        <a:xfrm>
          <a:off x="1816744" y="1768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152671</xdr:rowOff>
    </xdr:from>
    <xdr:ext cx="405111" cy="259045"/>
    <xdr:sp macro="" textlink="">
      <xdr:nvSpPr>
        <xdr:cNvPr id="431" name="n_4mainValue【港湾・漁港】&#10;有形固定資産減価償却率">
          <a:extLst>
            <a:ext uri="{FF2B5EF4-FFF2-40B4-BE49-F238E27FC236}">
              <a16:creationId xmlns:a16="http://schemas.microsoft.com/office/drawing/2014/main" id="{00000000-0008-0000-0100-0000AF010000}"/>
            </a:ext>
          </a:extLst>
        </xdr:cNvPr>
        <xdr:cNvSpPr txBox="1"/>
      </xdr:nvSpPr>
      <xdr:spPr>
        <a:xfrm>
          <a:off x="927744" y="17640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00000000-0008-0000-0100-0000B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00000000-0008-0000-0100-0000B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00000000-0008-0000-0100-0000B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00000000-0008-0000-0100-0000B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00000000-0008-0000-0100-0000B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00000000-0008-0000-0100-0000B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00000000-0008-0000-0100-0000B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00000000-0008-0000-0100-0000B7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00000000-0008-0000-0100-0000B8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2" name="直線コネクタ 441">
          <a:extLst>
            <a:ext uri="{FF2B5EF4-FFF2-40B4-BE49-F238E27FC236}">
              <a16:creationId xmlns:a16="http://schemas.microsoft.com/office/drawing/2014/main" id="{00000000-0008-0000-0100-0000BA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3" name="テキスト ボックス 442">
          <a:extLst>
            <a:ext uri="{FF2B5EF4-FFF2-40B4-BE49-F238E27FC236}">
              <a16:creationId xmlns:a16="http://schemas.microsoft.com/office/drawing/2014/main" id="{00000000-0008-0000-0100-0000BB010000}"/>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4" name="直線コネクタ 443">
          <a:extLst>
            <a:ext uri="{FF2B5EF4-FFF2-40B4-BE49-F238E27FC236}">
              <a16:creationId xmlns:a16="http://schemas.microsoft.com/office/drawing/2014/main" id="{00000000-0008-0000-0100-0000BC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45" name="テキスト ボックス 444">
          <a:extLst>
            <a:ext uri="{FF2B5EF4-FFF2-40B4-BE49-F238E27FC236}">
              <a16:creationId xmlns:a16="http://schemas.microsoft.com/office/drawing/2014/main" id="{00000000-0008-0000-0100-0000BD010000}"/>
            </a:ext>
          </a:extLst>
        </xdr:cNvPr>
        <xdr:cNvSpPr txBox="1"/>
      </xdr:nvSpPr>
      <xdr:spPr>
        <a:xfrm>
          <a:off x="6008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6" name="直線コネクタ 445">
          <a:extLst>
            <a:ext uri="{FF2B5EF4-FFF2-40B4-BE49-F238E27FC236}">
              <a16:creationId xmlns:a16="http://schemas.microsoft.com/office/drawing/2014/main" id="{00000000-0008-0000-0100-0000BE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47" name="テキスト ボックス 446">
          <a:extLst>
            <a:ext uri="{FF2B5EF4-FFF2-40B4-BE49-F238E27FC236}">
              <a16:creationId xmlns:a16="http://schemas.microsoft.com/office/drawing/2014/main" id="{00000000-0008-0000-0100-0000BF010000}"/>
            </a:ext>
          </a:extLst>
        </xdr:cNvPr>
        <xdr:cNvSpPr txBox="1"/>
      </xdr:nvSpPr>
      <xdr:spPr>
        <a:xfrm>
          <a:off x="6008581" y="1753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48" name="直線コネクタ 447">
          <a:extLst>
            <a:ext uri="{FF2B5EF4-FFF2-40B4-BE49-F238E27FC236}">
              <a16:creationId xmlns:a16="http://schemas.microsoft.com/office/drawing/2014/main" id="{00000000-0008-0000-0100-0000C0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49" name="テキスト ボックス 448">
          <a:extLst>
            <a:ext uri="{FF2B5EF4-FFF2-40B4-BE49-F238E27FC236}">
              <a16:creationId xmlns:a16="http://schemas.microsoft.com/office/drawing/2014/main" id="{00000000-0008-0000-0100-0000C1010000}"/>
            </a:ext>
          </a:extLst>
        </xdr:cNvPr>
        <xdr:cNvSpPr txBox="1"/>
      </xdr:nvSpPr>
      <xdr:spPr>
        <a:xfrm>
          <a:off x="6008581" y="1707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0" name="直線コネクタ 449">
          <a:extLst>
            <a:ext uri="{FF2B5EF4-FFF2-40B4-BE49-F238E27FC236}">
              <a16:creationId xmlns:a16="http://schemas.microsoft.com/office/drawing/2014/main" id="{00000000-0008-0000-0100-0000C2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1" name="テキスト ボックス 450">
          <a:extLst>
            <a:ext uri="{FF2B5EF4-FFF2-40B4-BE49-F238E27FC236}">
              <a16:creationId xmlns:a16="http://schemas.microsoft.com/office/drawing/2014/main" id="{00000000-0008-0000-0100-0000C3010000}"/>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2" name="【港湾・漁港】&#10;一人当たり有形固定資産（償却資産）額グラフ枠">
          <a:extLst>
            <a:ext uri="{FF2B5EF4-FFF2-40B4-BE49-F238E27FC236}">
              <a16:creationId xmlns:a16="http://schemas.microsoft.com/office/drawing/2014/main" id="{00000000-0008-0000-0100-0000C4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141218</xdr:rowOff>
    </xdr:from>
    <xdr:to>
      <xdr:col>54</xdr:col>
      <xdr:colOff>189865</xdr:colOff>
      <xdr:row>108</xdr:row>
      <xdr:rowOff>74202</xdr:rowOff>
    </xdr:to>
    <xdr:cxnSp macro="">
      <xdr:nvCxnSpPr>
        <xdr:cNvPr id="453" name="直線コネクタ 452">
          <a:extLst>
            <a:ext uri="{FF2B5EF4-FFF2-40B4-BE49-F238E27FC236}">
              <a16:creationId xmlns:a16="http://schemas.microsoft.com/office/drawing/2014/main" id="{00000000-0008-0000-0100-0000C5010000}"/>
            </a:ext>
          </a:extLst>
        </xdr:cNvPr>
        <xdr:cNvCxnSpPr/>
      </xdr:nvCxnSpPr>
      <xdr:spPr>
        <a:xfrm flipV="1">
          <a:off x="10476865" y="17114768"/>
          <a:ext cx="0" cy="1476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78029</xdr:rowOff>
    </xdr:from>
    <xdr:ext cx="378565" cy="259045"/>
    <xdr:sp macro="" textlink="">
      <xdr:nvSpPr>
        <xdr:cNvPr id="454" name="【港湾・漁港】&#10;一人当たり有形固定資産（償却資産）額最小値テキスト">
          <a:extLst>
            <a:ext uri="{FF2B5EF4-FFF2-40B4-BE49-F238E27FC236}">
              <a16:creationId xmlns:a16="http://schemas.microsoft.com/office/drawing/2014/main" id="{00000000-0008-0000-0100-0000C6010000}"/>
            </a:ext>
          </a:extLst>
        </xdr:cNvPr>
        <xdr:cNvSpPr txBox="1"/>
      </xdr:nvSpPr>
      <xdr:spPr>
        <a:xfrm>
          <a:off x="10515600" y="185946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74202</xdr:rowOff>
    </xdr:from>
    <xdr:to>
      <xdr:col>55</xdr:col>
      <xdr:colOff>88900</xdr:colOff>
      <xdr:row>108</xdr:row>
      <xdr:rowOff>74202</xdr:rowOff>
    </xdr:to>
    <xdr:cxnSp macro="">
      <xdr:nvCxnSpPr>
        <xdr:cNvPr id="455" name="直線コネクタ 454">
          <a:extLst>
            <a:ext uri="{FF2B5EF4-FFF2-40B4-BE49-F238E27FC236}">
              <a16:creationId xmlns:a16="http://schemas.microsoft.com/office/drawing/2014/main" id="{00000000-0008-0000-0100-0000C7010000}"/>
            </a:ext>
          </a:extLst>
        </xdr:cNvPr>
        <xdr:cNvCxnSpPr/>
      </xdr:nvCxnSpPr>
      <xdr:spPr>
        <a:xfrm>
          <a:off x="10388600" y="1859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87895</xdr:rowOff>
    </xdr:from>
    <xdr:ext cx="599010" cy="259045"/>
    <xdr:sp macro="" textlink="">
      <xdr:nvSpPr>
        <xdr:cNvPr id="456" name="【港湾・漁港】&#10;一人当たり有形固定資産（償却資産）額最大値テキスト">
          <a:extLst>
            <a:ext uri="{FF2B5EF4-FFF2-40B4-BE49-F238E27FC236}">
              <a16:creationId xmlns:a16="http://schemas.microsoft.com/office/drawing/2014/main" id="{00000000-0008-0000-0100-0000C8010000}"/>
            </a:ext>
          </a:extLst>
        </xdr:cNvPr>
        <xdr:cNvSpPr txBox="1"/>
      </xdr:nvSpPr>
      <xdr:spPr>
        <a:xfrm>
          <a:off x="10515600" y="16889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141218</xdr:rowOff>
    </xdr:from>
    <xdr:to>
      <xdr:col>55</xdr:col>
      <xdr:colOff>88900</xdr:colOff>
      <xdr:row>99</xdr:row>
      <xdr:rowOff>141218</xdr:rowOff>
    </xdr:to>
    <xdr:cxnSp macro="">
      <xdr:nvCxnSpPr>
        <xdr:cNvPr id="457" name="直線コネクタ 456">
          <a:extLst>
            <a:ext uri="{FF2B5EF4-FFF2-40B4-BE49-F238E27FC236}">
              <a16:creationId xmlns:a16="http://schemas.microsoft.com/office/drawing/2014/main" id="{00000000-0008-0000-0100-0000C9010000}"/>
            </a:ext>
          </a:extLst>
        </xdr:cNvPr>
        <xdr:cNvCxnSpPr/>
      </xdr:nvCxnSpPr>
      <xdr:spPr>
        <a:xfrm>
          <a:off x="10388600" y="17114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136639</xdr:rowOff>
    </xdr:from>
    <xdr:ext cx="534377" cy="259045"/>
    <xdr:sp macro="" textlink="">
      <xdr:nvSpPr>
        <xdr:cNvPr id="458" name="【港湾・漁港】&#10;一人当たり有形固定資産（償却資産）額平均値テキスト">
          <a:extLst>
            <a:ext uri="{FF2B5EF4-FFF2-40B4-BE49-F238E27FC236}">
              <a16:creationId xmlns:a16="http://schemas.microsoft.com/office/drawing/2014/main" id="{00000000-0008-0000-0100-0000CA010000}"/>
            </a:ext>
          </a:extLst>
        </xdr:cNvPr>
        <xdr:cNvSpPr txBox="1"/>
      </xdr:nvSpPr>
      <xdr:spPr>
        <a:xfrm>
          <a:off x="10515600" y="181388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158212</xdr:rowOff>
    </xdr:from>
    <xdr:to>
      <xdr:col>55</xdr:col>
      <xdr:colOff>50800</xdr:colOff>
      <xdr:row>106</xdr:row>
      <xdr:rowOff>88362</xdr:rowOff>
    </xdr:to>
    <xdr:sp macro="" textlink="">
      <xdr:nvSpPr>
        <xdr:cNvPr id="459" name="フローチャート: 判断 458">
          <a:extLst>
            <a:ext uri="{FF2B5EF4-FFF2-40B4-BE49-F238E27FC236}">
              <a16:creationId xmlns:a16="http://schemas.microsoft.com/office/drawing/2014/main" id="{00000000-0008-0000-0100-0000CB010000}"/>
            </a:ext>
          </a:extLst>
        </xdr:cNvPr>
        <xdr:cNvSpPr/>
      </xdr:nvSpPr>
      <xdr:spPr>
        <a:xfrm>
          <a:off x="10426700" y="18160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161756</xdr:rowOff>
    </xdr:from>
    <xdr:to>
      <xdr:col>50</xdr:col>
      <xdr:colOff>165100</xdr:colOff>
      <xdr:row>106</xdr:row>
      <xdr:rowOff>91906</xdr:rowOff>
    </xdr:to>
    <xdr:sp macro="" textlink="">
      <xdr:nvSpPr>
        <xdr:cNvPr id="460" name="フローチャート: 判断 459">
          <a:extLst>
            <a:ext uri="{FF2B5EF4-FFF2-40B4-BE49-F238E27FC236}">
              <a16:creationId xmlns:a16="http://schemas.microsoft.com/office/drawing/2014/main" id="{00000000-0008-0000-0100-0000CC010000}"/>
            </a:ext>
          </a:extLst>
        </xdr:cNvPr>
        <xdr:cNvSpPr/>
      </xdr:nvSpPr>
      <xdr:spPr>
        <a:xfrm>
          <a:off x="9588500" y="18164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163274</xdr:rowOff>
    </xdr:from>
    <xdr:to>
      <xdr:col>46</xdr:col>
      <xdr:colOff>38100</xdr:colOff>
      <xdr:row>106</xdr:row>
      <xdr:rowOff>93424</xdr:rowOff>
    </xdr:to>
    <xdr:sp macro="" textlink="">
      <xdr:nvSpPr>
        <xdr:cNvPr id="461" name="フローチャート: 判断 460">
          <a:extLst>
            <a:ext uri="{FF2B5EF4-FFF2-40B4-BE49-F238E27FC236}">
              <a16:creationId xmlns:a16="http://schemas.microsoft.com/office/drawing/2014/main" id="{00000000-0008-0000-0100-0000CD010000}"/>
            </a:ext>
          </a:extLst>
        </xdr:cNvPr>
        <xdr:cNvSpPr/>
      </xdr:nvSpPr>
      <xdr:spPr>
        <a:xfrm>
          <a:off x="8699500" y="1816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164027</xdr:rowOff>
    </xdr:from>
    <xdr:to>
      <xdr:col>41</xdr:col>
      <xdr:colOff>101600</xdr:colOff>
      <xdr:row>106</xdr:row>
      <xdr:rowOff>94177</xdr:rowOff>
    </xdr:to>
    <xdr:sp macro="" textlink="">
      <xdr:nvSpPr>
        <xdr:cNvPr id="462" name="フローチャート: 判断 461">
          <a:extLst>
            <a:ext uri="{FF2B5EF4-FFF2-40B4-BE49-F238E27FC236}">
              <a16:creationId xmlns:a16="http://schemas.microsoft.com/office/drawing/2014/main" id="{00000000-0008-0000-0100-0000CE010000}"/>
            </a:ext>
          </a:extLst>
        </xdr:cNvPr>
        <xdr:cNvSpPr/>
      </xdr:nvSpPr>
      <xdr:spPr>
        <a:xfrm>
          <a:off x="7810500" y="18166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78499</xdr:rowOff>
    </xdr:from>
    <xdr:to>
      <xdr:col>36</xdr:col>
      <xdr:colOff>165100</xdr:colOff>
      <xdr:row>106</xdr:row>
      <xdr:rowOff>8649</xdr:rowOff>
    </xdr:to>
    <xdr:sp macro="" textlink="">
      <xdr:nvSpPr>
        <xdr:cNvPr id="463" name="フローチャート: 判断 462">
          <a:extLst>
            <a:ext uri="{FF2B5EF4-FFF2-40B4-BE49-F238E27FC236}">
              <a16:creationId xmlns:a16="http://schemas.microsoft.com/office/drawing/2014/main" id="{00000000-0008-0000-0100-0000CF010000}"/>
            </a:ext>
          </a:extLst>
        </xdr:cNvPr>
        <xdr:cNvSpPr/>
      </xdr:nvSpPr>
      <xdr:spPr>
        <a:xfrm>
          <a:off x="6921500" y="18080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0000000-0008-0000-0100-0000D1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90418</xdr:rowOff>
    </xdr:from>
    <xdr:to>
      <xdr:col>55</xdr:col>
      <xdr:colOff>50800</xdr:colOff>
      <xdr:row>100</xdr:row>
      <xdr:rowOff>20568</xdr:rowOff>
    </xdr:to>
    <xdr:sp macro="" textlink="">
      <xdr:nvSpPr>
        <xdr:cNvPr id="469" name="楕円 468">
          <a:extLst>
            <a:ext uri="{FF2B5EF4-FFF2-40B4-BE49-F238E27FC236}">
              <a16:creationId xmlns:a16="http://schemas.microsoft.com/office/drawing/2014/main" id="{00000000-0008-0000-0100-0000D5010000}"/>
            </a:ext>
          </a:extLst>
        </xdr:cNvPr>
        <xdr:cNvSpPr/>
      </xdr:nvSpPr>
      <xdr:spPr>
        <a:xfrm>
          <a:off x="10426700" y="17063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43445</xdr:rowOff>
    </xdr:from>
    <xdr:ext cx="599010" cy="259045"/>
    <xdr:sp macro="" textlink="">
      <xdr:nvSpPr>
        <xdr:cNvPr id="470" name="【港湾・漁港】&#10;一人当たり有形固定資産（償却資産）額該当値テキスト">
          <a:extLst>
            <a:ext uri="{FF2B5EF4-FFF2-40B4-BE49-F238E27FC236}">
              <a16:creationId xmlns:a16="http://schemas.microsoft.com/office/drawing/2014/main" id="{00000000-0008-0000-0100-0000D6010000}"/>
            </a:ext>
          </a:extLst>
        </xdr:cNvPr>
        <xdr:cNvSpPr txBox="1"/>
      </xdr:nvSpPr>
      <xdr:spPr>
        <a:xfrm>
          <a:off x="10515600" y="17016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79766</xdr:rowOff>
    </xdr:from>
    <xdr:to>
      <xdr:col>50</xdr:col>
      <xdr:colOff>165100</xdr:colOff>
      <xdr:row>100</xdr:row>
      <xdr:rowOff>9916</xdr:rowOff>
    </xdr:to>
    <xdr:sp macro="" textlink="">
      <xdr:nvSpPr>
        <xdr:cNvPr id="471" name="楕円 470">
          <a:extLst>
            <a:ext uri="{FF2B5EF4-FFF2-40B4-BE49-F238E27FC236}">
              <a16:creationId xmlns:a16="http://schemas.microsoft.com/office/drawing/2014/main" id="{00000000-0008-0000-0100-0000D7010000}"/>
            </a:ext>
          </a:extLst>
        </xdr:cNvPr>
        <xdr:cNvSpPr/>
      </xdr:nvSpPr>
      <xdr:spPr>
        <a:xfrm>
          <a:off x="9588500" y="17053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99</xdr:row>
      <xdr:rowOff>130566</xdr:rowOff>
    </xdr:from>
    <xdr:to>
      <xdr:col>55</xdr:col>
      <xdr:colOff>0</xdr:colOff>
      <xdr:row>99</xdr:row>
      <xdr:rowOff>141218</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9639300" y="17104116"/>
          <a:ext cx="838200" cy="10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99</xdr:row>
      <xdr:rowOff>102155</xdr:rowOff>
    </xdr:from>
    <xdr:to>
      <xdr:col>46</xdr:col>
      <xdr:colOff>38100</xdr:colOff>
      <xdr:row>100</xdr:row>
      <xdr:rowOff>32305</xdr:rowOff>
    </xdr:to>
    <xdr:sp macro="" textlink="">
      <xdr:nvSpPr>
        <xdr:cNvPr id="473" name="楕円 472">
          <a:extLst>
            <a:ext uri="{FF2B5EF4-FFF2-40B4-BE49-F238E27FC236}">
              <a16:creationId xmlns:a16="http://schemas.microsoft.com/office/drawing/2014/main" id="{00000000-0008-0000-0100-0000D9010000}"/>
            </a:ext>
          </a:extLst>
        </xdr:cNvPr>
        <xdr:cNvSpPr/>
      </xdr:nvSpPr>
      <xdr:spPr>
        <a:xfrm>
          <a:off x="8699500" y="1707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130566</xdr:rowOff>
    </xdr:from>
    <xdr:to>
      <xdr:col>50</xdr:col>
      <xdr:colOff>114300</xdr:colOff>
      <xdr:row>99</xdr:row>
      <xdr:rowOff>152955</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flipV="1">
          <a:off x="8750300" y="17104116"/>
          <a:ext cx="889000" cy="2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99</xdr:row>
      <xdr:rowOff>117188</xdr:rowOff>
    </xdr:from>
    <xdr:to>
      <xdr:col>41</xdr:col>
      <xdr:colOff>101600</xdr:colOff>
      <xdr:row>100</xdr:row>
      <xdr:rowOff>47338</xdr:rowOff>
    </xdr:to>
    <xdr:sp macro="" textlink="">
      <xdr:nvSpPr>
        <xdr:cNvPr id="475" name="楕円 474">
          <a:extLst>
            <a:ext uri="{FF2B5EF4-FFF2-40B4-BE49-F238E27FC236}">
              <a16:creationId xmlns:a16="http://schemas.microsoft.com/office/drawing/2014/main" id="{00000000-0008-0000-0100-0000DB010000}"/>
            </a:ext>
          </a:extLst>
        </xdr:cNvPr>
        <xdr:cNvSpPr/>
      </xdr:nvSpPr>
      <xdr:spPr>
        <a:xfrm>
          <a:off x="7810500" y="17090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99</xdr:row>
      <xdr:rowOff>152955</xdr:rowOff>
    </xdr:from>
    <xdr:to>
      <xdr:col>45</xdr:col>
      <xdr:colOff>177800</xdr:colOff>
      <xdr:row>99</xdr:row>
      <xdr:rowOff>167988</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flipV="1">
          <a:off x="7861300" y="17126505"/>
          <a:ext cx="889000" cy="15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99</xdr:row>
      <xdr:rowOff>132330</xdr:rowOff>
    </xdr:from>
    <xdr:to>
      <xdr:col>36</xdr:col>
      <xdr:colOff>165100</xdr:colOff>
      <xdr:row>100</xdr:row>
      <xdr:rowOff>62480</xdr:rowOff>
    </xdr:to>
    <xdr:sp macro="" textlink="">
      <xdr:nvSpPr>
        <xdr:cNvPr id="477" name="楕円 476">
          <a:extLst>
            <a:ext uri="{FF2B5EF4-FFF2-40B4-BE49-F238E27FC236}">
              <a16:creationId xmlns:a16="http://schemas.microsoft.com/office/drawing/2014/main" id="{00000000-0008-0000-0100-0000DD010000}"/>
            </a:ext>
          </a:extLst>
        </xdr:cNvPr>
        <xdr:cNvSpPr/>
      </xdr:nvSpPr>
      <xdr:spPr>
        <a:xfrm>
          <a:off x="6921500" y="1710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99</xdr:row>
      <xdr:rowOff>167988</xdr:rowOff>
    </xdr:from>
    <xdr:to>
      <xdr:col>41</xdr:col>
      <xdr:colOff>50800</xdr:colOff>
      <xdr:row>100</xdr:row>
      <xdr:rowOff>11680</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flipV="1">
          <a:off x="6972300" y="17141538"/>
          <a:ext cx="889000" cy="15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83033</xdr:rowOff>
    </xdr:from>
    <xdr:ext cx="534377" cy="259045"/>
    <xdr:sp macro="" textlink="">
      <xdr:nvSpPr>
        <xdr:cNvPr id="479" name="n_1aveValue【港湾・漁港】&#10;一人当たり有形固定資産（償却資産）額">
          <a:extLst>
            <a:ext uri="{FF2B5EF4-FFF2-40B4-BE49-F238E27FC236}">
              <a16:creationId xmlns:a16="http://schemas.microsoft.com/office/drawing/2014/main" id="{00000000-0008-0000-0100-0000DF010000}"/>
            </a:ext>
          </a:extLst>
        </xdr:cNvPr>
        <xdr:cNvSpPr txBox="1"/>
      </xdr:nvSpPr>
      <xdr:spPr>
        <a:xfrm>
          <a:off x="9359411" y="18256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84551</xdr:rowOff>
    </xdr:from>
    <xdr:ext cx="534377" cy="259045"/>
    <xdr:sp macro="" textlink="">
      <xdr:nvSpPr>
        <xdr:cNvPr id="480" name="n_2aveValue【港湾・漁港】&#10;一人当たり有形固定資産（償却資産）額">
          <a:extLst>
            <a:ext uri="{FF2B5EF4-FFF2-40B4-BE49-F238E27FC236}">
              <a16:creationId xmlns:a16="http://schemas.microsoft.com/office/drawing/2014/main" id="{00000000-0008-0000-0100-0000E0010000}"/>
            </a:ext>
          </a:extLst>
        </xdr:cNvPr>
        <xdr:cNvSpPr txBox="1"/>
      </xdr:nvSpPr>
      <xdr:spPr>
        <a:xfrm>
          <a:off x="8483111" y="18258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85304</xdr:rowOff>
    </xdr:from>
    <xdr:ext cx="534377" cy="259045"/>
    <xdr:sp macro="" textlink="">
      <xdr:nvSpPr>
        <xdr:cNvPr id="481" name="n_3aveValue【港湾・漁港】&#10;一人当たり有形固定資産（償却資産）額">
          <a:extLst>
            <a:ext uri="{FF2B5EF4-FFF2-40B4-BE49-F238E27FC236}">
              <a16:creationId xmlns:a16="http://schemas.microsoft.com/office/drawing/2014/main" id="{00000000-0008-0000-0100-0000E1010000}"/>
            </a:ext>
          </a:extLst>
        </xdr:cNvPr>
        <xdr:cNvSpPr txBox="1"/>
      </xdr:nvSpPr>
      <xdr:spPr>
        <a:xfrm>
          <a:off x="7594111" y="18259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171226</xdr:rowOff>
    </xdr:from>
    <xdr:ext cx="599010" cy="259045"/>
    <xdr:sp macro="" textlink="">
      <xdr:nvSpPr>
        <xdr:cNvPr id="482" name="n_4aveValue【港湾・漁港】&#10;一人当たり有形固定資産（償却資産）額">
          <a:extLst>
            <a:ext uri="{FF2B5EF4-FFF2-40B4-BE49-F238E27FC236}">
              <a16:creationId xmlns:a16="http://schemas.microsoft.com/office/drawing/2014/main" id="{00000000-0008-0000-0100-0000E2010000}"/>
            </a:ext>
          </a:extLst>
        </xdr:cNvPr>
        <xdr:cNvSpPr txBox="1"/>
      </xdr:nvSpPr>
      <xdr:spPr>
        <a:xfrm>
          <a:off x="6672795" y="18173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98</xdr:row>
      <xdr:rowOff>26443</xdr:rowOff>
    </xdr:from>
    <xdr:ext cx="599010" cy="259045"/>
    <xdr:sp macro="" textlink="">
      <xdr:nvSpPr>
        <xdr:cNvPr id="483" name="n_1mainValue【港湾・漁港】&#10;一人当たり有形固定資産（償却資産）額">
          <a:extLst>
            <a:ext uri="{FF2B5EF4-FFF2-40B4-BE49-F238E27FC236}">
              <a16:creationId xmlns:a16="http://schemas.microsoft.com/office/drawing/2014/main" id="{00000000-0008-0000-0100-0000E3010000}"/>
            </a:ext>
          </a:extLst>
        </xdr:cNvPr>
        <xdr:cNvSpPr txBox="1"/>
      </xdr:nvSpPr>
      <xdr:spPr>
        <a:xfrm>
          <a:off x="9327095" y="16828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98</xdr:row>
      <xdr:rowOff>48832</xdr:rowOff>
    </xdr:from>
    <xdr:ext cx="599010" cy="259045"/>
    <xdr:sp macro="" textlink="">
      <xdr:nvSpPr>
        <xdr:cNvPr id="484" name="n_2mainValue【港湾・漁港】&#10;一人当たり有形固定資産（償却資産）額">
          <a:extLst>
            <a:ext uri="{FF2B5EF4-FFF2-40B4-BE49-F238E27FC236}">
              <a16:creationId xmlns:a16="http://schemas.microsoft.com/office/drawing/2014/main" id="{00000000-0008-0000-0100-0000E4010000}"/>
            </a:ext>
          </a:extLst>
        </xdr:cNvPr>
        <xdr:cNvSpPr txBox="1"/>
      </xdr:nvSpPr>
      <xdr:spPr>
        <a:xfrm>
          <a:off x="8450795" y="16850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98</xdr:row>
      <xdr:rowOff>63865</xdr:rowOff>
    </xdr:from>
    <xdr:ext cx="599010" cy="259045"/>
    <xdr:sp macro="" textlink="">
      <xdr:nvSpPr>
        <xdr:cNvPr id="485" name="n_3mainValue【港湾・漁港】&#10;一人当たり有形固定資産（償却資産）額">
          <a:extLst>
            <a:ext uri="{FF2B5EF4-FFF2-40B4-BE49-F238E27FC236}">
              <a16:creationId xmlns:a16="http://schemas.microsoft.com/office/drawing/2014/main" id="{00000000-0008-0000-0100-0000E5010000}"/>
            </a:ext>
          </a:extLst>
        </xdr:cNvPr>
        <xdr:cNvSpPr txBox="1"/>
      </xdr:nvSpPr>
      <xdr:spPr>
        <a:xfrm>
          <a:off x="7561795" y="16865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98</xdr:row>
      <xdr:rowOff>79007</xdr:rowOff>
    </xdr:from>
    <xdr:ext cx="599010" cy="259045"/>
    <xdr:sp macro="" textlink="">
      <xdr:nvSpPr>
        <xdr:cNvPr id="486" name="n_4mainValue【港湾・漁港】&#10;一人当たり有形固定資産（償却資産）額">
          <a:extLst>
            <a:ext uri="{FF2B5EF4-FFF2-40B4-BE49-F238E27FC236}">
              <a16:creationId xmlns:a16="http://schemas.microsoft.com/office/drawing/2014/main" id="{00000000-0008-0000-0100-0000E6010000}"/>
            </a:ext>
          </a:extLst>
        </xdr:cNvPr>
        <xdr:cNvSpPr txBox="1"/>
      </xdr:nvSpPr>
      <xdr:spPr>
        <a:xfrm>
          <a:off x="6672795" y="16881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7" name="正方形/長方形 486">
          <a:extLst>
            <a:ext uri="{FF2B5EF4-FFF2-40B4-BE49-F238E27FC236}">
              <a16:creationId xmlns:a16="http://schemas.microsoft.com/office/drawing/2014/main" id="{00000000-0008-0000-0100-0000E7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8" name="正方形/長方形 487">
          <a:extLst>
            <a:ext uri="{FF2B5EF4-FFF2-40B4-BE49-F238E27FC236}">
              <a16:creationId xmlns:a16="http://schemas.microsoft.com/office/drawing/2014/main" id="{00000000-0008-0000-0100-0000E8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9" name="正方形/長方形 488">
          <a:extLst>
            <a:ext uri="{FF2B5EF4-FFF2-40B4-BE49-F238E27FC236}">
              <a16:creationId xmlns:a16="http://schemas.microsoft.com/office/drawing/2014/main" id="{00000000-0008-0000-0100-0000E9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0" name="正方形/長方形 489">
          <a:extLst>
            <a:ext uri="{FF2B5EF4-FFF2-40B4-BE49-F238E27FC236}">
              <a16:creationId xmlns:a16="http://schemas.microsoft.com/office/drawing/2014/main" id="{00000000-0008-0000-0100-0000EA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1" name="正方形/長方形 490">
          <a:extLst>
            <a:ext uri="{FF2B5EF4-FFF2-40B4-BE49-F238E27FC236}">
              <a16:creationId xmlns:a16="http://schemas.microsoft.com/office/drawing/2014/main" id="{00000000-0008-0000-0100-0000EB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2" name="正方形/長方形 491">
          <a:extLst>
            <a:ext uri="{FF2B5EF4-FFF2-40B4-BE49-F238E27FC236}">
              <a16:creationId xmlns:a16="http://schemas.microsoft.com/office/drawing/2014/main" id="{00000000-0008-0000-0100-0000EC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3" name="正方形/長方形 492">
          <a:extLst>
            <a:ext uri="{FF2B5EF4-FFF2-40B4-BE49-F238E27FC236}">
              <a16:creationId xmlns:a16="http://schemas.microsoft.com/office/drawing/2014/main" id="{00000000-0008-0000-0100-0000ED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4" name="正方形/長方形 493">
          <a:extLst>
            <a:ext uri="{FF2B5EF4-FFF2-40B4-BE49-F238E27FC236}">
              <a16:creationId xmlns:a16="http://schemas.microsoft.com/office/drawing/2014/main" id="{00000000-0008-0000-0100-0000EE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5" name="テキスト ボックス 494">
          <a:extLst>
            <a:ext uri="{FF2B5EF4-FFF2-40B4-BE49-F238E27FC236}">
              <a16:creationId xmlns:a16="http://schemas.microsoft.com/office/drawing/2014/main" id="{00000000-0008-0000-0100-0000EF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6" name="直線コネクタ 495">
          <a:extLst>
            <a:ext uri="{FF2B5EF4-FFF2-40B4-BE49-F238E27FC236}">
              <a16:creationId xmlns:a16="http://schemas.microsoft.com/office/drawing/2014/main" id="{00000000-0008-0000-0100-0000F0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7" name="テキスト ボックス 496">
          <a:extLst>
            <a:ext uri="{FF2B5EF4-FFF2-40B4-BE49-F238E27FC236}">
              <a16:creationId xmlns:a16="http://schemas.microsoft.com/office/drawing/2014/main" id="{00000000-0008-0000-0100-0000F1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8" name="直線コネクタ 497">
          <a:extLst>
            <a:ext uri="{FF2B5EF4-FFF2-40B4-BE49-F238E27FC236}">
              <a16:creationId xmlns:a16="http://schemas.microsoft.com/office/drawing/2014/main" id="{00000000-0008-0000-0100-0000F2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9" name="テキスト ボックス 498">
          <a:extLst>
            <a:ext uri="{FF2B5EF4-FFF2-40B4-BE49-F238E27FC236}">
              <a16:creationId xmlns:a16="http://schemas.microsoft.com/office/drawing/2014/main" id="{00000000-0008-0000-0100-0000F3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1" name="テキスト ボックス 500">
          <a:extLst>
            <a:ext uri="{FF2B5EF4-FFF2-40B4-BE49-F238E27FC236}">
              <a16:creationId xmlns:a16="http://schemas.microsoft.com/office/drawing/2014/main" id="{00000000-0008-0000-0100-0000F5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3" name="テキスト ボックス 502">
          <a:extLst>
            <a:ext uri="{FF2B5EF4-FFF2-40B4-BE49-F238E27FC236}">
              <a16:creationId xmlns:a16="http://schemas.microsoft.com/office/drawing/2014/main" id="{00000000-0008-0000-0100-0000F7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4" name="直線コネクタ 503">
          <a:extLst>
            <a:ext uri="{FF2B5EF4-FFF2-40B4-BE49-F238E27FC236}">
              <a16:creationId xmlns:a16="http://schemas.microsoft.com/office/drawing/2014/main" id="{00000000-0008-0000-0100-0000F8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5" name="テキスト ボックス 504">
          <a:extLst>
            <a:ext uri="{FF2B5EF4-FFF2-40B4-BE49-F238E27FC236}">
              <a16:creationId xmlns:a16="http://schemas.microsoft.com/office/drawing/2014/main" id="{00000000-0008-0000-0100-0000F9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6" name="直線コネクタ 505">
          <a:extLst>
            <a:ext uri="{FF2B5EF4-FFF2-40B4-BE49-F238E27FC236}">
              <a16:creationId xmlns:a16="http://schemas.microsoft.com/office/drawing/2014/main" id="{00000000-0008-0000-0100-0000FA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507" name="テキスト ボックス 506">
          <a:extLst>
            <a:ext uri="{FF2B5EF4-FFF2-40B4-BE49-F238E27FC236}">
              <a16:creationId xmlns:a16="http://schemas.microsoft.com/office/drawing/2014/main" id="{00000000-0008-0000-0100-0000FB010000}"/>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00000000-0008-0000-0100-0000FC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認定こども園・幼稚園・保育所】&#10;有形固定資産減価償却率グラフ枠">
          <a:extLst>
            <a:ext uri="{FF2B5EF4-FFF2-40B4-BE49-F238E27FC236}">
              <a16:creationId xmlns:a16="http://schemas.microsoft.com/office/drawing/2014/main" id="{00000000-0008-0000-0100-0000FD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510" name="直線コネクタ 509">
          <a:extLst>
            <a:ext uri="{FF2B5EF4-FFF2-40B4-BE49-F238E27FC236}">
              <a16:creationId xmlns:a16="http://schemas.microsoft.com/office/drawing/2014/main" id="{00000000-0008-0000-0100-0000FE010000}"/>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511" name="【認定こども園・幼稚園・保育所】&#10;有形固定資産減価償却率最小値テキスト">
          <a:extLst>
            <a:ext uri="{FF2B5EF4-FFF2-40B4-BE49-F238E27FC236}">
              <a16:creationId xmlns:a16="http://schemas.microsoft.com/office/drawing/2014/main" id="{00000000-0008-0000-0100-0000FF010000}"/>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512" name="直線コネクタ 511">
          <a:extLst>
            <a:ext uri="{FF2B5EF4-FFF2-40B4-BE49-F238E27FC236}">
              <a16:creationId xmlns:a16="http://schemas.microsoft.com/office/drawing/2014/main" id="{00000000-0008-0000-0100-000000020000}"/>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513" name="【認定こども園・幼稚園・保育所】&#10;有形固定資産減価償却率最大値テキスト">
          <a:extLst>
            <a:ext uri="{FF2B5EF4-FFF2-40B4-BE49-F238E27FC236}">
              <a16:creationId xmlns:a16="http://schemas.microsoft.com/office/drawing/2014/main" id="{00000000-0008-0000-0100-000001020000}"/>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514" name="直線コネクタ 513">
          <a:extLst>
            <a:ext uri="{FF2B5EF4-FFF2-40B4-BE49-F238E27FC236}">
              <a16:creationId xmlns:a16="http://schemas.microsoft.com/office/drawing/2014/main" id="{00000000-0008-0000-0100-000002020000}"/>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515" name="【認定こども園・幼稚園・保育所】&#10;有形固定資産減価償却率平均値テキスト">
          <a:extLst>
            <a:ext uri="{FF2B5EF4-FFF2-40B4-BE49-F238E27FC236}">
              <a16:creationId xmlns:a16="http://schemas.microsoft.com/office/drawing/2014/main" id="{00000000-0008-0000-0100-000003020000}"/>
            </a:ext>
          </a:extLst>
        </xdr:cNvPr>
        <xdr:cNvSpPr txBox="1"/>
      </xdr:nvSpPr>
      <xdr:spPr>
        <a:xfrm>
          <a:off x="16357600" y="6236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516" name="フローチャート: 判断 515">
          <a:extLst>
            <a:ext uri="{FF2B5EF4-FFF2-40B4-BE49-F238E27FC236}">
              <a16:creationId xmlns:a16="http://schemas.microsoft.com/office/drawing/2014/main" id="{00000000-0008-0000-0100-000004020000}"/>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517" name="フローチャート: 判断 516">
          <a:extLst>
            <a:ext uri="{FF2B5EF4-FFF2-40B4-BE49-F238E27FC236}">
              <a16:creationId xmlns:a16="http://schemas.microsoft.com/office/drawing/2014/main" id="{00000000-0008-0000-0100-000005020000}"/>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518" name="フローチャート: 判断 517">
          <a:extLst>
            <a:ext uri="{FF2B5EF4-FFF2-40B4-BE49-F238E27FC236}">
              <a16:creationId xmlns:a16="http://schemas.microsoft.com/office/drawing/2014/main" id="{00000000-0008-0000-0100-000006020000}"/>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519" name="フローチャート: 判断 518">
          <a:extLst>
            <a:ext uri="{FF2B5EF4-FFF2-40B4-BE49-F238E27FC236}">
              <a16:creationId xmlns:a16="http://schemas.microsoft.com/office/drawing/2014/main" id="{00000000-0008-0000-0100-000007020000}"/>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520" name="フローチャート: 判断 519">
          <a:extLst>
            <a:ext uri="{FF2B5EF4-FFF2-40B4-BE49-F238E27FC236}">
              <a16:creationId xmlns:a16="http://schemas.microsoft.com/office/drawing/2014/main" id="{00000000-0008-0000-0100-000008020000}"/>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50800</xdr:rowOff>
    </xdr:from>
    <xdr:to>
      <xdr:col>85</xdr:col>
      <xdr:colOff>177800</xdr:colOff>
      <xdr:row>37</xdr:row>
      <xdr:rowOff>152400</xdr:rowOff>
    </xdr:to>
    <xdr:sp macro="" textlink="">
      <xdr:nvSpPr>
        <xdr:cNvPr id="526" name="楕円 525">
          <a:extLst>
            <a:ext uri="{FF2B5EF4-FFF2-40B4-BE49-F238E27FC236}">
              <a16:creationId xmlns:a16="http://schemas.microsoft.com/office/drawing/2014/main" id="{00000000-0008-0000-0100-00000E020000}"/>
            </a:ext>
          </a:extLst>
        </xdr:cNvPr>
        <xdr:cNvSpPr/>
      </xdr:nvSpPr>
      <xdr:spPr>
        <a:xfrm>
          <a:off x="16268700" y="639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29227</xdr:rowOff>
    </xdr:from>
    <xdr:ext cx="405111" cy="259045"/>
    <xdr:sp macro="" textlink="">
      <xdr:nvSpPr>
        <xdr:cNvPr id="527" name="【認定こども園・幼稚園・保育所】&#10;有形固定資産減価償却率該当値テキスト">
          <a:extLst>
            <a:ext uri="{FF2B5EF4-FFF2-40B4-BE49-F238E27FC236}">
              <a16:creationId xmlns:a16="http://schemas.microsoft.com/office/drawing/2014/main" id="{00000000-0008-0000-0100-00000F020000}"/>
            </a:ext>
          </a:extLst>
        </xdr:cNvPr>
        <xdr:cNvSpPr txBox="1"/>
      </xdr:nvSpPr>
      <xdr:spPr>
        <a:xfrm>
          <a:off x="16357600" y="637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31750</xdr:rowOff>
    </xdr:from>
    <xdr:to>
      <xdr:col>81</xdr:col>
      <xdr:colOff>101600</xdr:colOff>
      <xdr:row>37</xdr:row>
      <xdr:rowOff>133350</xdr:rowOff>
    </xdr:to>
    <xdr:sp macro="" textlink="">
      <xdr:nvSpPr>
        <xdr:cNvPr id="528" name="楕円 527">
          <a:extLst>
            <a:ext uri="{FF2B5EF4-FFF2-40B4-BE49-F238E27FC236}">
              <a16:creationId xmlns:a16="http://schemas.microsoft.com/office/drawing/2014/main" id="{00000000-0008-0000-0100-000010020000}"/>
            </a:ext>
          </a:extLst>
        </xdr:cNvPr>
        <xdr:cNvSpPr/>
      </xdr:nvSpPr>
      <xdr:spPr>
        <a:xfrm>
          <a:off x="15430500" y="637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82550</xdr:rowOff>
    </xdr:from>
    <xdr:to>
      <xdr:col>85</xdr:col>
      <xdr:colOff>127000</xdr:colOff>
      <xdr:row>37</xdr:row>
      <xdr:rowOff>101600</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5481300" y="64262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165100</xdr:rowOff>
    </xdr:from>
    <xdr:to>
      <xdr:col>76</xdr:col>
      <xdr:colOff>165100</xdr:colOff>
      <xdr:row>37</xdr:row>
      <xdr:rowOff>95250</xdr:rowOff>
    </xdr:to>
    <xdr:sp macro="" textlink="">
      <xdr:nvSpPr>
        <xdr:cNvPr id="530" name="楕円 529">
          <a:extLst>
            <a:ext uri="{FF2B5EF4-FFF2-40B4-BE49-F238E27FC236}">
              <a16:creationId xmlns:a16="http://schemas.microsoft.com/office/drawing/2014/main" id="{00000000-0008-0000-0100-000012020000}"/>
            </a:ext>
          </a:extLst>
        </xdr:cNvPr>
        <xdr:cNvSpPr/>
      </xdr:nvSpPr>
      <xdr:spPr>
        <a:xfrm>
          <a:off x="14541500" y="633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44450</xdr:rowOff>
    </xdr:from>
    <xdr:to>
      <xdr:col>81</xdr:col>
      <xdr:colOff>50800</xdr:colOff>
      <xdr:row>37</xdr:row>
      <xdr:rowOff>82550</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4592300" y="6388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90170</xdr:rowOff>
    </xdr:from>
    <xdr:to>
      <xdr:col>72</xdr:col>
      <xdr:colOff>38100</xdr:colOff>
      <xdr:row>38</xdr:row>
      <xdr:rowOff>20320</xdr:rowOff>
    </xdr:to>
    <xdr:sp macro="" textlink="">
      <xdr:nvSpPr>
        <xdr:cNvPr id="532" name="楕円 531">
          <a:extLst>
            <a:ext uri="{FF2B5EF4-FFF2-40B4-BE49-F238E27FC236}">
              <a16:creationId xmlns:a16="http://schemas.microsoft.com/office/drawing/2014/main" id="{00000000-0008-0000-0100-000014020000}"/>
            </a:ext>
          </a:extLst>
        </xdr:cNvPr>
        <xdr:cNvSpPr/>
      </xdr:nvSpPr>
      <xdr:spPr>
        <a:xfrm>
          <a:off x="136525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44450</xdr:rowOff>
    </xdr:from>
    <xdr:to>
      <xdr:col>76</xdr:col>
      <xdr:colOff>114300</xdr:colOff>
      <xdr:row>37</xdr:row>
      <xdr:rowOff>140970</xdr:rowOff>
    </xdr:to>
    <xdr:cxnSp macro="">
      <xdr:nvCxnSpPr>
        <xdr:cNvPr id="533" name="直線コネクタ 532">
          <a:extLst>
            <a:ext uri="{FF2B5EF4-FFF2-40B4-BE49-F238E27FC236}">
              <a16:creationId xmlns:a16="http://schemas.microsoft.com/office/drawing/2014/main" id="{00000000-0008-0000-0100-000015020000}"/>
            </a:ext>
          </a:extLst>
        </xdr:cNvPr>
        <xdr:cNvCxnSpPr/>
      </xdr:nvCxnSpPr>
      <xdr:spPr>
        <a:xfrm flipV="1">
          <a:off x="13703300" y="638810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48260</xdr:rowOff>
    </xdr:from>
    <xdr:to>
      <xdr:col>67</xdr:col>
      <xdr:colOff>101600</xdr:colOff>
      <xdr:row>37</xdr:row>
      <xdr:rowOff>149860</xdr:rowOff>
    </xdr:to>
    <xdr:sp macro="" textlink="">
      <xdr:nvSpPr>
        <xdr:cNvPr id="534" name="楕円 533">
          <a:extLst>
            <a:ext uri="{FF2B5EF4-FFF2-40B4-BE49-F238E27FC236}">
              <a16:creationId xmlns:a16="http://schemas.microsoft.com/office/drawing/2014/main" id="{00000000-0008-0000-0100-000016020000}"/>
            </a:ext>
          </a:extLst>
        </xdr:cNvPr>
        <xdr:cNvSpPr/>
      </xdr:nvSpPr>
      <xdr:spPr>
        <a:xfrm>
          <a:off x="12763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99060</xdr:rowOff>
    </xdr:from>
    <xdr:to>
      <xdr:col>71</xdr:col>
      <xdr:colOff>177800</xdr:colOff>
      <xdr:row>37</xdr:row>
      <xdr:rowOff>140970</xdr:rowOff>
    </xdr:to>
    <xdr:cxnSp macro="">
      <xdr:nvCxnSpPr>
        <xdr:cNvPr id="535" name="直線コネクタ 534">
          <a:extLst>
            <a:ext uri="{FF2B5EF4-FFF2-40B4-BE49-F238E27FC236}">
              <a16:creationId xmlns:a16="http://schemas.microsoft.com/office/drawing/2014/main" id="{00000000-0008-0000-0100-000017020000}"/>
            </a:ext>
          </a:extLst>
        </xdr:cNvPr>
        <xdr:cNvCxnSpPr/>
      </xdr:nvCxnSpPr>
      <xdr:spPr>
        <a:xfrm>
          <a:off x="12814300" y="644271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macro="" textlink="">
      <xdr:nvSpPr>
        <xdr:cNvPr id="536" name="n_1aveValue【認定こども園・幼稚園・保育所】&#10;有形固定資産減価償却率">
          <a:extLst>
            <a:ext uri="{FF2B5EF4-FFF2-40B4-BE49-F238E27FC236}">
              <a16:creationId xmlns:a16="http://schemas.microsoft.com/office/drawing/2014/main" id="{00000000-0008-0000-0100-000018020000}"/>
            </a:ext>
          </a:extLst>
        </xdr:cNvPr>
        <xdr:cNvSpPr txBox="1"/>
      </xdr:nvSpPr>
      <xdr:spPr>
        <a:xfrm>
          <a:off x="152660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135907</xdr:rowOff>
    </xdr:from>
    <xdr:ext cx="405111" cy="259045"/>
    <xdr:sp macro="" textlink="">
      <xdr:nvSpPr>
        <xdr:cNvPr id="537" name="n_2aveValue【認定こども園・幼稚園・保育所】&#10;有形固定資産減価償却率">
          <a:extLst>
            <a:ext uri="{FF2B5EF4-FFF2-40B4-BE49-F238E27FC236}">
              <a16:creationId xmlns:a16="http://schemas.microsoft.com/office/drawing/2014/main" id="{00000000-0008-0000-0100-000019020000}"/>
            </a:ext>
          </a:extLst>
        </xdr:cNvPr>
        <xdr:cNvSpPr txBox="1"/>
      </xdr:nvSpPr>
      <xdr:spPr>
        <a:xfrm>
          <a:off x="143897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538" name="n_3aveValue【認定こども園・幼稚園・保育所】&#10;有形固定資産減価償却率">
          <a:extLst>
            <a:ext uri="{FF2B5EF4-FFF2-40B4-BE49-F238E27FC236}">
              <a16:creationId xmlns:a16="http://schemas.microsoft.com/office/drawing/2014/main" id="{00000000-0008-0000-0100-00001A020000}"/>
            </a:ext>
          </a:extLst>
        </xdr:cNvPr>
        <xdr:cNvSpPr txBox="1"/>
      </xdr:nvSpPr>
      <xdr:spPr>
        <a:xfrm>
          <a:off x="13500744" y="613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539" name="n_4aveValue【認定こども園・幼稚園・保育所】&#10;有形固定資産減価償却率">
          <a:extLst>
            <a:ext uri="{FF2B5EF4-FFF2-40B4-BE49-F238E27FC236}">
              <a16:creationId xmlns:a16="http://schemas.microsoft.com/office/drawing/2014/main" id="{00000000-0008-0000-0100-00001B020000}"/>
            </a:ext>
          </a:extLst>
        </xdr:cNvPr>
        <xdr:cNvSpPr txBox="1"/>
      </xdr:nvSpPr>
      <xdr:spPr>
        <a:xfrm>
          <a:off x="126117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149877</xdr:rowOff>
    </xdr:from>
    <xdr:ext cx="405111" cy="259045"/>
    <xdr:sp macro="" textlink="">
      <xdr:nvSpPr>
        <xdr:cNvPr id="540" name="n_1mainValue【認定こども園・幼稚園・保育所】&#10;有形固定資産減価償却率">
          <a:extLst>
            <a:ext uri="{FF2B5EF4-FFF2-40B4-BE49-F238E27FC236}">
              <a16:creationId xmlns:a16="http://schemas.microsoft.com/office/drawing/2014/main" id="{00000000-0008-0000-0100-00001C020000}"/>
            </a:ext>
          </a:extLst>
        </xdr:cNvPr>
        <xdr:cNvSpPr txBox="1"/>
      </xdr:nvSpPr>
      <xdr:spPr>
        <a:xfrm>
          <a:off x="15266044" y="6150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111777</xdr:rowOff>
    </xdr:from>
    <xdr:ext cx="405111" cy="259045"/>
    <xdr:sp macro="" textlink="">
      <xdr:nvSpPr>
        <xdr:cNvPr id="541" name="n_2mainValue【認定こども園・幼稚園・保育所】&#10;有形固定資産減価償却率">
          <a:extLst>
            <a:ext uri="{FF2B5EF4-FFF2-40B4-BE49-F238E27FC236}">
              <a16:creationId xmlns:a16="http://schemas.microsoft.com/office/drawing/2014/main" id="{00000000-0008-0000-0100-00001D020000}"/>
            </a:ext>
          </a:extLst>
        </xdr:cNvPr>
        <xdr:cNvSpPr txBox="1"/>
      </xdr:nvSpPr>
      <xdr:spPr>
        <a:xfrm>
          <a:off x="14389744" y="6112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11447</xdr:rowOff>
    </xdr:from>
    <xdr:ext cx="405111" cy="259045"/>
    <xdr:sp macro="" textlink="">
      <xdr:nvSpPr>
        <xdr:cNvPr id="542" name="n_3mainValue【認定こども園・幼稚園・保育所】&#10;有形固定資産減価償却率">
          <a:extLst>
            <a:ext uri="{FF2B5EF4-FFF2-40B4-BE49-F238E27FC236}">
              <a16:creationId xmlns:a16="http://schemas.microsoft.com/office/drawing/2014/main" id="{00000000-0008-0000-0100-00001E020000}"/>
            </a:ext>
          </a:extLst>
        </xdr:cNvPr>
        <xdr:cNvSpPr txBox="1"/>
      </xdr:nvSpPr>
      <xdr:spPr>
        <a:xfrm>
          <a:off x="13500744" y="652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140987</xdr:rowOff>
    </xdr:from>
    <xdr:ext cx="405111" cy="259045"/>
    <xdr:sp macro="" textlink="">
      <xdr:nvSpPr>
        <xdr:cNvPr id="543" name="n_4mainValue【認定こども園・幼稚園・保育所】&#10;有形固定資産減価償却率">
          <a:extLst>
            <a:ext uri="{FF2B5EF4-FFF2-40B4-BE49-F238E27FC236}">
              <a16:creationId xmlns:a16="http://schemas.microsoft.com/office/drawing/2014/main" id="{00000000-0008-0000-0100-00001F020000}"/>
            </a:ext>
          </a:extLst>
        </xdr:cNvPr>
        <xdr:cNvSpPr txBox="1"/>
      </xdr:nvSpPr>
      <xdr:spPr>
        <a:xfrm>
          <a:off x="12611744" y="648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00000000-0008-0000-0100-000020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00000000-0008-0000-0100-000021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00000000-0008-0000-0100-000022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00000000-0008-0000-0100-000023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00000000-0008-0000-0100-000024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00000000-0008-0000-0100-000025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00000000-0008-0000-0100-000026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00000000-0008-0000-0100-000027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00000000-0008-0000-0100-000028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5" name="テキスト ボックス 554">
          <a:extLst>
            <a:ext uri="{FF2B5EF4-FFF2-40B4-BE49-F238E27FC236}">
              <a16:creationId xmlns:a16="http://schemas.microsoft.com/office/drawing/2014/main" id="{00000000-0008-0000-0100-00002B02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6" name="直線コネクタ 555">
          <a:extLst>
            <a:ext uri="{FF2B5EF4-FFF2-40B4-BE49-F238E27FC236}">
              <a16:creationId xmlns:a16="http://schemas.microsoft.com/office/drawing/2014/main" id="{00000000-0008-0000-0100-00002C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57" name="テキスト ボックス 556">
          <a:extLst>
            <a:ext uri="{FF2B5EF4-FFF2-40B4-BE49-F238E27FC236}">
              <a16:creationId xmlns:a16="http://schemas.microsoft.com/office/drawing/2014/main" id="{00000000-0008-0000-0100-00002D02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59" name="テキスト ボックス 558">
          <a:extLst>
            <a:ext uri="{FF2B5EF4-FFF2-40B4-BE49-F238E27FC236}">
              <a16:creationId xmlns:a16="http://schemas.microsoft.com/office/drawing/2014/main" id="{00000000-0008-0000-0100-00002F02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0" name="直線コネクタ 559">
          <a:extLst>
            <a:ext uri="{FF2B5EF4-FFF2-40B4-BE49-F238E27FC236}">
              <a16:creationId xmlns:a16="http://schemas.microsoft.com/office/drawing/2014/main" id="{00000000-0008-0000-0100-000030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1" name="テキスト ボックス 560">
          <a:extLst>
            <a:ext uri="{FF2B5EF4-FFF2-40B4-BE49-F238E27FC236}">
              <a16:creationId xmlns:a16="http://schemas.microsoft.com/office/drawing/2014/main" id="{00000000-0008-0000-0100-00003102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2" name="直線コネクタ 561">
          <a:extLst>
            <a:ext uri="{FF2B5EF4-FFF2-40B4-BE49-F238E27FC236}">
              <a16:creationId xmlns:a16="http://schemas.microsoft.com/office/drawing/2014/main" id="{00000000-0008-0000-0100-000032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3" name="テキスト ボックス 562">
          <a:extLst>
            <a:ext uri="{FF2B5EF4-FFF2-40B4-BE49-F238E27FC236}">
              <a16:creationId xmlns:a16="http://schemas.microsoft.com/office/drawing/2014/main" id="{00000000-0008-0000-0100-000033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4" name="【認定こども園・幼稚園・保育所】&#10;一人当たり面積グラフ枠">
          <a:extLst>
            <a:ext uri="{FF2B5EF4-FFF2-40B4-BE49-F238E27FC236}">
              <a16:creationId xmlns:a16="http://schemas.microsoft.com/office/drawing/2014/main" id="{00000000-0008-0000-0100-000034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565" name="直線コネクタ 564">
          <a:extLst>
            <a:ext uri="{FF2B5EF4-FFF2-40B4-BE49-F238E27FC236}">
              <a16:creationId xmlns:a16="http://schemas.microsoft.com/office/drawing/2014/main" id="{00000000-0008-0000-0100-000035020000}"/>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566" name="【認定こども園・幼稚園・保育所】&#10;一人当たり面積最小値テキスト">
          <a:extLst>
            <a:ext uri="{FF2B5EF4-FFF2-40B4-BE49-F238E27FC236}">
              <a16:creationId xmlns:a16="http://schemas.microsoft.com/office/drawing/2014/main" id="{00000000-0008-0000-0100-000036020000}"/>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567" name="直線コネクタ 566">
          <a:extLst>
            <a:ext uri="{FF2B5EF4-FFF2-40B4-BE49-F238E27FC236}">
              <a16:creationId xmlns:a16="http://schemas.microsoft.com/office/drawing/2014/main" id="{00000000-0008-0000-0100-000037020000}"/>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568" name="【認定こども園・幼稚園・保育所】&#10;一人当たり面積最大値テキスト">
          <a:extLst>
            <a:ext uri="{FF2B5EF4-FFF2-40B4-BE49-F238E27FC236}">
              <a16:creationId xmlns:a16="http://schemas.microsoft.com/office/drawing/2014/main" id="{00000000-0008-0000-0100-000038020000}"/>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569" name="直線コネクタ 568">
          <a:extLst>
            <a:ext uri="{FF2B5EF4-FFF2-40B4-BE49-F238E27FC236}">
              <a16:creationId xmlns:a16="http://schemas.microsoft.com/office/drawing/2014/main" id="{00000000-0008-0000-0100-000039020000}"/>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136415</xdr:rowOff>
    </xdr:from>
    <xdr:ext cx="469744" cy="259045"/>
    <xdr:sp macro="" textlink="">
      <xdr:nvSpPr>
        <xdr:cNvPr id="570" name="【認定こども園・幼稚園・保育所】&#10;一人当たり面積平均値テキスト">
          <a:extLst>
            <a:ext uri="{FF2B5EF4-FFF2-40B4-BE49-F238E27FC236}">
              <a16:creationId xmlns:a16="http://schemas.microsoft.com/office/drawing/2014/main" id="{00000000-0008-0000-0100-00003A020000}"/>
            </a:ext>
          </a:extLst>
        </xdr:cNvPr>
        <xdr:cNvSpPr txBox="1"/>
      </xdr:nvSpPr>
      <xdr:spPr>
        <a:xfrm>
          <a:off x="22199600" y="6822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571" name="フローチャート: 判断 570">
          <a:extLst>
            <a:ext uri="{FF2B5EF4-FFF2-40B4-BE49-F238E27FC236}">
              <a16:creationId xmlns:a16="http://schemas.microsoft.com/office/drawing/2014/main" id="{00000000-0008-0000-0100-00003B020000}"/>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572" name="フローチャート: 判断 571">
          <a:extLst>
            <a:ext uri="{FF2B5EF4-FFF2-40B4-BE49-F238E27FC236}">
              <a16:creationId xmlns:a16="http://schemas.microsoft.com/office/drawing/2014/main" id="{00000000-0008-0000-0100-00003C020000}"/>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573" name="フローチャート: 判断 572">
          <a:extLst>
            <a:ext uri="{FF2B5EF4-FFF2-40B4-BE49-F238E27FC236}">
              <a16:creationId xmlns:a16="http://schemas.microsoft.com/office/drawing/2014/main" id="{00000000-0008-0000-0100-00003D020000}"/>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574" name="フローチャート: 判断 573">
          <a:extLst>
            <a:ext uri="{FF2B5EF4-FFF2-40B4-BE49-F238E27FC236}">
              <a16:creationId xmlns:a16="http://schemas.microsoft.com/office/drawing/2014/main" id="{00000000-0008-0000-0100-00003E020000}"/>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575" name="フローチャート: 判断 574">
          <a:extLst>
            <a:ext uri="{FF2B5EF4-FFF2-40B4-BE49-F238E27FC236}">
              <a16:creationId xmlns:a16="http://schemas.microsoft.com/office/drawing/2014/main" id="{00000000-0008-0000-0100-00003F020000}"/>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4826</xdr:rowOff>
    </xdr:from>
    <xdr:to>
      <xdr:col>116</xdr:col>
      <xdr:colOff>114300</xdr:colOff>
      <xdr:row>37</xdr:row>
      <xdr:rowOff>106426</xdr:rowOff>
    </xdr:to>
    <xdr:sp macro="" textlink="">
      <xdr:nvSpPr>
        <xdr:cNvPr id="581" name="楕円 580">
          <a:extLst>
            <a:ext uri="{FF2B5EF4-FFF2-40B4-BE49-F238E27FC236}">
              <a16:creationId xmlns:a16="http://schemas.microsoft.com/office/drawing/2014/main" id="{00000000-0008-0000-0100-000045020000}"/>
            </a:ext>
          </a:extLst>
        </xdr:cNvPr>
        <xdr:cNvSpPr/>
      </xdr:nvSpPr>
      <xdr:spPr>
        <a:xfrm>
          <a:off x="22110700" y="634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27703</xdr:rowOff>
    </xdr:from>
    <xdr:ext cx="469744" cy="259045"/>
    <xdr:sp macro="" textlink="">
      <xdr:nvSpPr>
        <xdr:cNvPr id="582" name="【認定こども園・幼稚園・保育所】&#10;一人当たり面積該当値テキスト">
          <a:extLst>
            <a:ext uri="{FF2B5EF4-FFF2-40B4-BE49-F238E27FC236}">
              <a16:creationId xmlns:a16="http://schemas.microsoft.com/office/drawing/2014/main" id="{00000000-0008-0000-0100-000046020000}"/>
            </a:ext>
          </a:extLst>
        </xdr:cNvPr>
        <xdr:cNvSpPr txBox="1"/>
      </xdr:nvSpPr>
      <xdr:spPr>
        <a:xfrm>
          <a:off x="22199600" y="6199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20828</xdr:rowOff>
    </xdr:from>
    <xdr:to>
      <xdr:col>112</xdr:col>
      <xdr:colOff>38100</xdr:colOff>
      <xdr:row>37</xdr:row>
      <xdr:rowOff>122428</xdr:rowOff>
    </xdr:to>
    <xdr:sp macro="" textlink="">
      <xdr:nvSpPr>
        <xdr:cNvPr id="583" name="楕円 582">
          <a:extLst>
            <a:ext uri="{FF2B5EF4-FFF2-40B4-BE49-F238E27FC236}">
              <a16:creationId xmlns:a16="http://schemas.microsoft.com/office/drawing/2014/main" id="{00000000-0008-0000-0100-000047020000}"/>
            </a:ext>
          </a:extLst>
        </xdr:cNvPr>
        <xdr:cNvSpPr/>
      </xdr:nvSpPr>
      <xdr:spPr>
        <a:xfrm>
          <a:off x="21272500" y="636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55626</xdr:rowOff>
    </xdr:from>
    <xdr:to>
      <xdr:col>116</xdr:col>
      <xdr:colOff>63500</xdr:colOff>
      <xdr:row>37</xdr:row>
      <xdr:rowOff>71628</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flipV="1">
          <a:off x="21323300" y="6399276"/>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32258</xdr:rowOff>
    </xdr:from>
    <xdr:to>
      <xdr:col>107</xdr:col>
      <xdr:colOff>101600</xdr:colOff>
      <xdr:row>37</xdr:row>
      <xdr:rowOff>133858</xdr:rowOff>
    </xdr:to>
    <xdr:sp macro="" textlink="">
      <xdr:nvSpPr>
        <xdr:cNvPr id="585" name="楕円 584">
          <a:extLst>
            <a:ext uri="{FF2B5EF4-FFF2-40B4-BE49-F238E27FC236}">
              <a16:creationId xmlns:a16="http://schemas.microsoft.com/office/drawing/2014/main" id="{00000000-0008-0000-0100-000049020000}"/>
            </a:ext>
          </a:extLst>
        </xdr:cNvPr>
        <xdr:cNvSpPr/>
      </xdr:nvSpPr>
      <xdr:spPr>
        <a:xfrm>
          <a:off x="20383500" y="637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71628</xdr:rowOff>
    </xdr:from>
    <xdr:to>
      <xdr:col>111</xdr:col>
      <xdr:colOff>177800</xdr:colOff>
      <xdr:row>37</xdr:row>
      <xdr:rowOff>83058</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flipV="1">
          <a:off x="20434300" y="641527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107696</xdr:rowOff>
    </xdr:from>
    <xdr:to>
      <xdr:col>102</xdr:col>
      <xdr:colOff>165100</xdr:colOff>
      <xdr:row>38</xdr:row>
      <xdr:rowOff>37846</xdr:rowOff>
    </xdr:to>
    <xdr:sp macro="" textlink="">
      <xdr:nvSpPr>
        <xdr:cNvPr id="587" name="楕円 586">
          <a:extLst>
            <a:ext uri="{FF2B5EF4-FFF2-40B4-BE49-F238E27FC236}">
              <a16:creationId xmlns:a16="http://schemas.microsoft.com/office/drawing/2014/main" id="{00000000-0008-0000-0100-00004B020000}"/>
            </a:ext>
          </a:extLst>
        </xdr:cNvPr>
        <xdr:cNvSpPr/>
      </xdr:nvSpPr>
      <xdr:spPr>
        <a:xfrm>
          <a:off x="19494500" y="6451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83058</xdr:rowOff>
    </xdr:from>
    <xdr:to>
      <xdr:col>107</xdr:col>
      <xdr:colOff>50800</xdr:colOff>
      <xdr:row>37</xdr:row>
      <xdr:rowOff>158496</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flipV="1">
          <a:off x="19545300" y="6426708"/>
          <a:ext cx="8890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114554</xdr:rowOff>
    </xdr:from>
    <xdr:to>
      <xdr:col>98</xdr:col>
      <xdr:colOff>38100</xdr:colOff>
      <xdr:row>38</xdr:row>
      <xdr:rowOff>44704</xdr:rowOff>
    </xdr:to>
    <xdr:sp macro="" textlink="">
      <xdr:nvSpPr>
        <xdr:cNvPr id="589" name="楕円 588">
          <a:extLst>
            <a:ext uri="{FF2B5EF4-FFF2-40B4-BE49-F238E27FC236}">
              <a16:creationId xmlns:a16="http://schemas.microsoft.com/office/drawing/2014/main" id="{00000000-0008-0000-0100-00004D020000}"/>
            </a:ext>
          </a:extLst>
        </xdr:cNvPr>
        <xdr:cNvSpPr/>
      </xdr:nvSpPr>
      <xdr:spPr>
        <a:xfrm>
          <a:off x="18605500" y="645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158496</xdr:rowOff>
    </xdr:from>
    <xdr:to>
      <xdr:col>102</xdr:col>
      <xdr:colOff>114300</xdr:colOff>
      <xdr:row>37</xdr:row>
      <xdr:rowOff>165354</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flipV="1">
          <a:off x="18656300" y="650214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72407</xdr:rowOff>
    </xdr:from>
    <xdr:ext cx="469744" cy="259045"/>
    <xdr:sp macro="" textlink="">
      <xdr:nvSpPr>
        <xdr:cNvPr id="591" name="n_1aveValue【認定こども園・幼稚園・保育所】&#10;一人当たり面積">
          <a:extLst>
            <a:ext uri="{FF2B5EF4-FFF2-40B4-BE49-F238E27FC236}">
              <a16:creationId xmlns:a16="http://schemas.microsoft.com/office/drawing/2014/main" id="{00000000-0008-0000-0100-00004F020000}"/>
            </a:ext>
          </a:extLst>
        </xdr:cNvPr>
        <xdr:cNvSpPr txBox="1"/>
      </xdr:nvSpPr>
      <xdr:spPr>
        <a:xfrm>
          <a:off x="210757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70121</xdr:rowOff>
    </xdr:from>
    <xdr:ext cx="469744" cy="259045"/>
    <xdr:sp macro="" textlink="">
      <xdr:nvSpPr>
        <xdr:cNvPr id="592" name="n_2aveValue【認定こども園・幼稚園・保育所】&#10;一人当たり面積">
          <a:extLst>
            <a:ext uri="{FF2B5EF4-FFF2-40B4-BE49-F238E27FC236}">
              <a16:creationId xmlns:a16="http://schemas.microsoft.com/office/drawing/2014/main" id="{00000000-0008-0000-0100-000050020000}"/>
            </a:ext>
          </a:extLst>
        </xdr:cNvPr>
        <xdr:cNvSpPr txBox="1"/>
      </xdr:nvSpPr>
      <xdr:spPr>
        <a:xfrm>
          <a:off x="20199427" y="692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65549</xdr:rowOff>
    </xdr:from>
    <xdr:ext cx="469744" cy="259045"/>
    <xdr:sp macro="" textlink="">
      <xdr:nvSpPr>
        <xdr:cNvPr id="593" name="n_3aveValue【認定こども園・幼稚園・保育所】&#10;一人当たり面積">
          <a:extLst>
            <a:ext uri="{FF2B5EF4-FFF2-40B4-BE49-F238E27FC236}">
              <a16:creationId xmlns:a16="http://schemas.microsoft.com/office/drawing/2014/main" id="{00000000-0008-0000-0100-000051020000}"/>
            </a:ext>
          </a:extLst>
        </xdr:cNvPr>
        <xdr:cNvSpPr txBox="1"/>
      </xdr:nvSpPr>
      <xdr:spPr>
        <a:xfrm>
          <a:off x="19310427" y="692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58691</xdr:rowOff>
    </xdr:from>
    <xdr:ext cx="469744" cy="259045"/>
    <xdr:sp macro="" textlink="">
      <xdr:nvSpPr>
        <xdr:cNvPr id="594" name="n_4aveValue【認定こども園・幼稚園・保育所】&#10;一人当たり面積">
          <a:extLst>
            <a:ext uri="{FF2B5EF4-FFF2-40B4-BE49-F238E27FC236}">
              <a16:creationId xmlns:a16="http://schemas.microsoft.com/office/drawing/2014/main" id="{00000000-0008-0000-0100-000052020000}"/>
            </a:ext>
          </a:extLst>
        </xdr:cNvPr>
        <xdr:cNvSpPr txBox="1"/>
      </xdr:nvSpPr>
      <xdr:spPr>
        <a:xfrm>
          <a:off x="18421427" y="691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138955</xdr:rowOff>
    </xdr:from>
    <xdr:ext cx="469744" cy="259045"/>
    <xdr:sp macro="" textlink="">
      <xdr:nvSpPr>
        <xdr:cNvPr id="595" name="n_1mainValue【認定こども園・幼稚園・保育所】&#10;一人当たり面積">
          <a:extLst>
            <a:ext uri="{FF2B5EF4-FFF2-40B4-BE49-F238E27FC236}">
              <a16:creationId xmlns:a16="http://schemas.microsoft.com/office/drawing/2014/main" id="{00000000-0008-0000-0100-000053020000}"/>
            </a:ext>
          </a:extLst>
        </xdr:cNvPr>
        <xdr:cNvSpPr txBox="1"/>
      </xdr:nvSpPr>
      <xdr:spPr>
        <a:xfrm>
          <a:off x="21075727" y="6139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150385</xdr:rowOff>
    </xdr:from>
    <xdr:ext cx="469744" cy="259045"/>
    <xdr:sp macro="" textlink="">
      <xdr:nvSpPr>
        <xdr:cNvPr id="596" name="n_2mainValue【認定こども園・幼稚園・保育所】&#10;一人当たり面積">
          <a:extLst>
            <a:ext uri="{FF2B5EF4-FFF2-40B4-BE49-F238E27FC236}">
              <a16:creationId xmlns:a16="http://schemas.microsoft.com/office/drawing/2014/main" id="{00000000-0008-0000-0100-000054020000}"/>
            </a:ext>
          </a:extLst>
        </xdr:cNvPr>
        <xdr:cNvSpPr txBox="1"/>
      </xdr:nvSpPr>
      <xdr:spPr>
        <a:xfrm>
          <a:off x="20199427" y="615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54373</xdr:rowOff>
    </xdr:from>
    <xdr:ext cx="469744" cy="259045"/>
    <xdr:sp macro="" textlink="">
      <xdr:nvSpPr>
        <xdr:cNvPr id="597" name="n_3mainValue【認定こども園・幼稚園・保育所】&#10;一人当たり面積">
          <a:extLst>
            <a:ext uri="{FF2B5EF4-FFF2-40B4-BE49-F238E27FC236}">
              <a16:creationId xmlns:a16="http://schemas.microsoft.com/office/drawing/2014/main" id="{00000000-0008-0000-0100-000055020000}"/>
            </a:ext>
          </a:extLst>
        </xdr:cNvPr>
        <xdr:cNvSpPr txBox="1"/>
      </xdr:nvSpPr>
      <xdr:spPr>
        <a:xfrm>
          <a:off x="19310427" y="6226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61231</xdr:rowOff>
    </xdr:from>
    <xdr:ext cx="469744" cy="259045"/>
    <xdr:sp macro="" textlink="">
      <xdr:nvSpPr>
        <xdr:cNvPr id="598" name="n_4mainValue【認定こども園・幼稚園・保育所】&#10;一人当たり面積">
          <a:extLst>
            <a:ext uri="{FF2B5EF4-FFF2-40B4-BE49-F238E27FC236}">
              <a16:creationId xmlns:a16="http://schemas.microsoft.com/office/drawing/2014/main" id="{00000000-0008-0000-0100-000056020000}"/>
            </a:ext>
          </a:extLst>
        </xdr:cNvPr>
        <xdr:cNvSpPr txBox="1"/>
      </xdr:nvSpPr>
      <xdr:spPr>
        <a:xfrm>
          <a:off x="18421427" y="623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9" name="正方形/長方形 598">
          <a:extLst>
            <a:ext uri="{FF2B5EF4-FFF2-40B4-BE49-F238E27FC236}">
              <a16:creationId xmlns:a16="http://schemas.microsoft.com/office/drawing/2014/main" id="{00000000-0008-0000-0100-000057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0" name="正方形/長方形 599">
          <a:extLst>
            <a:ext uri="{FF2B5EF4-FFF2-40B4-BE49-F238E27FC236}">
              <a16:creationId xmlns:a16="http://schemas.microsoft.com/office/drawing/2014/main" id="{00000000-0008-0000-0100-000058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1" name="正方形/長方形 600">
          <a:extLst>
            <a:ext uri="{FF2B5EF4-FFF2-40B4-BE49-F238E27FC236}">
              <a16:creationId xmlns:a16="http://schemas.microsoft.com/office/drawing/2014/main" id="{00000000-0008-0000-0100-000059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2" name="正方形/長方形 601">
          <a:extLst>
            <a:ext uri="{FF2B5EF4-FFF2-40B4-BE49-F238E27FC236}">
              <a16:creationId xmlns:a16="http://schemas.microsoft.com/office/drawing/2014/main" id="{00000000-0008-0000-0100-00005A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3" name="正方形/長方形 602">
          <a:extLst>
            <a:ext uri="{FF2B5EF4-FFF2-40B4-BE49-F238E27FC236}">
              <a16:creationId xmlns:a16="http://schemas.microsoft.com/office/drawing/2014/main" id="{00000000-0008-0000-0100-00005B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4" name="正方形/長方形 603">
          <a:extLst>
            <a:ext uri="{FF2B5EF4-FFF2-40B4-BE49-F238E27FC236}">
              <a16:creationId xmlns:a16="http://schemas.microsoft.com/office/drawing/2014/main" id="{00000000-0008-0000-0100-00005C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5" name="正方形/長方形 604">
          <a:extLst>
            <a:ext uri="{FF2B5EF4-FFF2-40B4-BE49-F238E27FC236}">
              <a16:creationId xmlns:a16="http://schemas.microsoft.com/office/drawing/2014/main" id="{00000000-0008-0000-0100-00005D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6" name="正方形/長方形 605">
          <a:extLst>
            <a:ext uri="{FF2B5EF4-FFF2-40B4-BE49-F238E27FC236}">
              <a16:creationId xmlns:a16="http://schemas.microsoft.com/office/drawing/2014/main" id="{00000000-0008-0000-0100-00005E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7" name="テキスト ボックス 606">
          <a:extLst>
            <a:ext uri="{FF2B5EF4-FFF2-40B4-BE49-F238E27FC236}">
              <a16:creationId xmlns:a16="http://schemas.microsoft.com/office/drawing/2014/main" id="{00000000-0008-0000-0100-00005F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8" name="直線コネクタ 607">
          <a:extLst>
            <a:ext uri="{FF2B5EF4-FFF2-40B4-BE49-F238E27FC236}">
              <a16:creationId xmlns:a16="http://schemas.microsoft.com/office/drawing/2014/main" id="{00000000-0008-0000-0100-000060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9" name="テキスト ボックス 608">
          <a:extLst>
            <a:ext uri="{FF2B5EF4-FFF2-40B4-BE49-F238E27FC236}">
              <a16:creationId xmlns:a16="http://schemas.microsoft.com/office/drawing/2014/main" id="{00000000-0008-0000-0100-000061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0" name="直線コネクタ 609">
          <a:extLst>
            <a:ext uri="{FF2B5EF4-FFF2-40B4-BE49-F238E27FC236}">
              <a16:creationId xmlns:a16="http://schemas.microsoft.com/office/drawing/2014/main" id="{00000000-0008-0000-0100-00006202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611" name="テキスト ボックス 610">
          <a:extLst>
            <a:ext uri="{FF2B5EF4-FFF2-40B4-BE49-F238E27FC236}">
              <a16:creationId xmlns:a16="http://schemas.microsoft.com/office/drawing/2014/main" id="{00000000-0008-0000-0100-000063020000}"/>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3" name="テキスト ボックス 612">
          <a:extLst>
            <a:ext uri="{FF2B5EF4-FFF2-40B4-BE49-F238E27FC236}">
              <a16:creationId xmlns:a16="http://schemas.microsoft.com/office/drawing/2014/main" id="{00000000-0008-0000-0100-00006502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4" name="直線コネクタ 613">
          <a:extLst>
            <a:ext uri="{FF2B5EF4-FFF2-40B4-BE49-F238E27FC236}">
              <a16:creationId xmlns:a16="http://schemas.microsoft.com/office/drawing/2014/main" id="{00000000-0008-0000-0100-00006602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5" name="テキスト ボックス 614">
          <a:extLst>
            <a:ext uri="{FF2B5EF4-FFF2-40B4-BE49-F238E27FC236}">
              <a16:creationId xmlns:a16="http://schemas.microsoft.com/office/drawing/2014/main" id="{00000000-0008-0000-0100-00006702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6" name="直線コネクタ 615">
          <a:extLst>
            <a:ext uri="{FF2B5EF4-FFF2-40B4-BE49-F238E27FC236}">
              <a16:creationId xmlns:a16="http://schemas.microsoft.com/office/drawing/2014/main" id="{00000000-0008-0000-0100-00006802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7" name="テキスト ボックス 616">
          <a:extLst>
            <a:ext uri="{FF2B5EF4-FFF2-40B4-BE49-F238E27FC236}">
              <a16:creationId xmlns:a16="http://schemas.microsoft.com/office/drawing/2014/main" id="{00000000-0008-0000-0100-00006902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8" name="直線コネクタ 617">
          <a:extLst>
            <a:ext uri="{FF2B5EF4-FFF2-40B4-BE49-F238E27FC236}">
              <a16:creationId xmlns:a16="http://schemas.microsoft.com/office/drawing/2014/main" id="{00000000-0008-0000-0100-00006A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19" name="テキスト ボックス 618">
          <a:extLst>
            <a:ext uri="{FF2B5EF4-FFF2-40B4-BE49-F238E27FC236}">
              <a16:creationId xmlns:a16="http://schemas.microsoft.com/office/drawing/2014/main" id="{00000000-0008-0000-0100-00006B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0" name="【学校施設】&#10;有形固定資産減価償却率グラフ枠">
          <a:extLst>
            <a:ext uri="{FF2B5EF4-FFF2-40B4-BE49-F238E27FC236}">
              <a16:creationId xmlns:a16="http://schemas.microsoft.com/office/drawing/2014/main" id="{00000000-0008-0000-0100-00006C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621" name="直線コネクタ 620">
          <a:extLst>
            <a:ext uri="{FF2B5EF4-FFF2-40B4-BE49-F238E27FC236}">
              <a16:creationId xmlns:a16="http://schemas.microsoft.com/office/drawing/2014/main" id="{00000000-0008-0000-0100-00006D020000}"/>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622" name="【学校施設】&#10;有形固定資産減価償却率最小値テキスト">
          <a:extLst>
            <a:ext uri="{FF2B5EF4-FFF2-40B4-BE49-F238E27FC236}">
              <a16:creationId xmlns:a16="http://schemas.microsoft.com/office/drawing/2014/main" id="{00000000-0008-0000-0100-00006E020000}"/>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623" name="直線コネクタ 622">
          <a:extLst>
            <a:ext uri="{FF2B5EF4-FFF2-40B4-BE49-F238E27FC236}">
              <a16:creationId xmlns:a16="http://schemas.microsoft.com/office/drawing/2014/main" id="{00000000-0008-0000-0100-00006F020000}"/>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624" name="【学校施設】&#10;有形固定資産減価償却率最大値テキスト">
          <a:extLst>
            <a:ext uri="{FF2B5EF4-FFF2-40B4-BE49-F238E27FC236}">
              <a16:creationId xmlns:a16="http://schemas.microsoft.com/office/drawing/2014/main" id="{00000000-0008-0000-0100-000070020000}"/>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625" name="直線コネクタ 624">
          <a:extLst>
            <a:ext uri="{FF2B5EF4-FFF2-40B4-BE49-F238E27FC236}">
              <a16:creationId xmlns:a16="http://schemas.microsoft.com/office/drawing/2014/main" id="{00000000-0008-0000-0100-000071020000}"/>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37355</xdr:rowOff>
    </xdr:from>
    <xdr:ext cx="405111" cy="259045"/>
    <xdr:sp macro="" textlink="">
      <xdr:nvSpPr>
        <xdr:cNvPr id="626" name="【学校施設】&#10;有形固定資産減価償却率平均値テキスト">
          <a:extLst>
            <a:ext uri="{FF2B5EF4-FFF2-40B4-BE49-F238E27FC236}">
              <a16:creationId xmlns:a16="http://schemas.microsoft.com/office/drawing/2014/main" id="{00000000-0008-0000-0100-000072020000}"/>
            </a:ext>
          </a:extLst>
        </xdr:cNvPr>
        <xdr:cNvSpPr txBox="1"/>
      </xdr:nvSpPr>
      <xdr:spPr>
        <a:xfrm>
          <a:off x="16357600" y="10152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627" name="フローチャート: 判断 626">
          <a:extLst>
            <a:ext uri="{FF2B5EF4-FFF2-40B4-BE49-F238E27FC236}">
              <a16:creationId xmlns:a16="http://schemas.microsoft.com/office/drawing/2014/main" id="{00000000-0008-0000-0100-000073020000}"/>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628" name="フローチャート: 判断 627">
          <a:extLst>
            <a:ext uri="{FF2B5EF4-FFF2-40B4-BE49-F238E27FC236}">
              <a16:creationId xmlns:a16="http://schemas.microsoft.com/office/drawing/2014/main" id="{00000000-0008-0000-0100-000074020000}"/>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629" name="フローチャート: 判断 628">
          <a:extLst>
            <a:ext uri="{FF2B5EF4-FFF2-40B4-BE49-F238E27FC236}">
              <a16:creationId xmlns:a16="http://schemas.microsoft.com/office/drawing/2014/main" id="{00000000-0008-0000-0100-000075020000}"/>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630" name="フローチャート: 判断 629">
          <a:extLst>
            <a:ext uri="{FF2B5EF4-FFF2-40B4-BE49-F238E27FC236}">
              <a16:creationId xmlns:a16="http://schemas.microsoft.com/office/drawing/2014/main" id="{00000000-0008-0000-0100-000076020000}"/>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631" name="フローチャート: 判断 630">
          <a:extLst>
            <a:ext uri="{FF2B5EF4-FFF2-40B4-BE49-F238E27FC236}">
              <a16:creationId xmlns:a16="http://schemas.microsoft.com/office/drawing/2014/main" id="{00000000-0008-0000-0100-000077020000}"/>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00000000-0008-0000-0100-000079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00000000-0008-0000-0100-00007B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47498</xdr:rowOff>
    </xdr:from>
    <xdr:to>
      <xdr:col>85</xdr:col>
      <xdr:colOff>177800</xdr:colOff>
      <xdr:row>59</xdr:row>
      <xdr:rowOff>149098</xdr:rowOff>
    </xdr:to>
    <xdr:sp macro="" textlink="">
      <xdr:nvSpPr>
        <xdr:cNvPr id="637" name="楕円 636">
          <a:extLst>
            <a:ext uri="{FF2B5EF4-FFF2-40B4-BE49-F238E27FC236}">
              <a16:creationId xmlns:a16="http://schemas.microsoft.com/office/drawing/2014/main" id="{00000000-0008-0000-0100-00007D020000}"/>
            </a:ext>
          </a:extLst>
        </xdr:cNvPr>
        <xdr:cNvSpPr/>
      </xdr:nvSpPr>
      <xdr:spPr>
        <a:xfrm>
          <a:off x="16268700" y="1016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70375</xdr:rowOff>
    </xdr:from>
    <xdr:ext cx="405111" cy="259045"/>
    <xdr:sp macro="" textlink="">
      <xdr:nvSpPr>
        <xdr:cNvPr id="638" name="【学校施設】&#10;有形固定資産減価償却率該当値テキスト">
          <a:extLst>
            <a:ext uri="{FF2B5EF4-FFF2-40B4-BE49-F238E27FC236}">
              <a16:creationId xmlns:a16="http://schemas.microsoft.com/office/drawing/2014/main" id="{00000000-0008-0000-0100-00007E020000}"/>
            </a:ext>
          </a:extLst>
        </xdr:cNvPr>
        <xdr:cNvSpPr txBox="1"/>
      </xdr:nvSpPr>
      <xdr:spPr>
        <a:xfrm>
          <a:off x="16357600" y="10014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13208</xdr:rowOff>
    </xdr:from>
    <xdr:to>
      <xdr:col>81</xdr:col>
      <xdr:colOff>101600</xdr:colOff>
      <xdr:row>59</xdr:row>
      <xdr:rowOff>114808</xdr:rowOff>
    </xdr:to>
    <xdr:sp macro="" textlink="">
      <xdr:nvSpPr>
        <xdr:cNvPr id="639" name="楕円 638">
          <a:extLst>
            <a:ext uri="{FF2B5EF4-FFF2-40B4-BE49-F238E27FC236}">
              <a16:creationId xmlns:a16="http://schemas.microsoft.com/office/drawing/2014/main" id="{00000000-0008-0000-0100-00007F020000}"/>
            </a:ext>
          </a:extLst>
        </xdr:cNvPr>
        <xdr:cNvSpPr/>
      </xdr:nvSpPr>
      <xdr:spPr>
        <a:xfrm>
          <a:off x="15430500" y="1012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64008</xdr:rowOff>
    </xdr:from>
    <xdr:to>
      <xdr:col>85</xdr:col>
      <xdr:colOff>127000</xdr:colOff>
      <xdr:row>59</xdr:row>
      <xdr:rowOff>98298</xdr:rowOff>
    </xdr:to>
    <xdr:cxnSp macro="">
      <xdr:nvCxnSpPr>
        <xdr:cNvPr id="640" name="直線コネクタ 639">
          <a:extLst>
            <a:ext uri="{FF2B5EF4-FFF2-40B4-BE49-F238E27FC236}">
              <a16:creationId xmlns:a16="http://schemas.microsoft.com/office/drawing/2014/main" id="{00000000-0008-0000-0100-000080020000}"/>
            </a:ext>
          </a:extLst>
        </xdr:cNvPr>
        <xdr:cNvCxnSpPr/>
      </xdr:nvCxnSpPr>
      <xdr:spPr>
        <a:xfrm>
          <a:off x="15481300" y="10179558"/>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145796</xdr:rowOff>
    </xdr:from>
    <xdr:to>
      <xdr:col>76</xdr:col>
      <xdr:colOff>165100</xdr:colOff>
      <xdr:row>59</xdr:row>
      <xdr:rowOff>75946</xdr:rowOff>
    </xdr:to>
    <xdr:sp macro="" textlink="">
      <xdr:nvSpPr>
        <xdr:cNvPr id="641" name="楕円 640">
          <a:extLst>
            <a:ext uri="{FF2B5EF4-FFF2-40B4-BE49-F238E27FC236}">
              <a16:creationId xmlns:a16="http://schemas.microsoft.com/office/drawing/2014/main" id="{00000000-0008-0000-0100-000081020000}"/>
            </a:ext>
          </a:extLst>
        </xdr:cNvPr>
        <xdr:cNvSpPr/>
      </xdr:nvSpPr>
      <xdr:spPr>
        <a:xfrm>
          <a:off x="14541500" y="1008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25146</xdr:rowOff>
    </xdr:from>
    <xdr:to>
      <xdr:col>81</xdr:col>
      <xdr:colOff>50800</xdr:colOff>
      <xdr:row>59</xdr:row>
      <xdr:rowOff>64008</xdr:rowOff>
    </xdr:to>
    <xdr:cxnSp macro="">
      <xdr:nvCxnSpPr>
        <xdr:cNvPr id="642" name="直線コネクタ 641">
          <a:extLst>
            <a:ext uri="{FF2B5EF4-FFF2-40B4-BE49-F238E27FC236}">
              <a16:creationId xmlns:a16="http://schemas.microsoft.com/office/drawing/2014/main" id="{00000000-0008-0000-0100-000082020000}"/>
            </a:ext>
          </a:extLst>
        </xdr:cNvPr>
        <xdr:cNvCxnSpPr/>
      </xdr:nvCxnSpPr>
      <xdr:spPr>
        <a:xfrm>
          <a:off x="14592300" y="10140696"/>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127508</xdr:rowOff>
    </xdr:from>
    <xdr:to>
      <xdr:col>72</xdr:col>
      <xdr:colOff>38100</xdr:colOff>
      <xdr:row>59</xdr:row>
      <xdr:rowOff>57658</xdr:rowOff>
    </xdr:to>
    <xdr:sp macro="" textlink="">
      <xdr:nvSpPr>
        <xdr:cNvPr id="643" name="楕円 642">
          <a:extLst>
            <a:ext uri="{FF2B5EF4-FFF2-40B4-BE49-F238E27FC236}">
              <a16:creationId xmlns:a16="http://schemas.microsoft.com/office/drawing/2014/main" id="{00000000-0008-0000-0100-000083020000}"/>
            </a:ext>
          </a:extLst>
        </xdr:cNvPr>
        <xdr:cNvSpPr/>
      </xdr:nvSpPr>
      <xdr:spPr>
        <a:xfrm>
          <a:off x="13652500" y="1007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6858</xdr:rowOff>
    </xdr:from>
    <xdr:to>
      <xdr:col>76</xdr:col>
      <xdr:colOff>114300</xdr:colOff>
      <xdr:row>59</xdr:row>
      <xdr:rowOff>25146</xdr:rowOff>
    </xdr:to>
    <xdr:cxnSp macro="">
      <xdr:nvCxnSpPr>
        <xdr:cNvPr id="644" name="直線コネクタ 643">
          <a:extLst>
            <a:ext uri="{FF2B5EF4-FFF2-40B4-BE49-F238E27FC236}">
              <a16:creationId xmlns:a16="http://schemas.microsoft.com/office/drawing/2014/main" id="{00000000-0008-0000-0100-000084020000}"/>
            </a:ext>
          </a:extLst>
        </xdr:cNvPr>
        <xdr:cNvCxnSpPr/>
      </xdr:nvCxnSpPr>
      <xdr:spPr>
        <a:xfrm>
          <a:off x="13703300" y="101224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49784</xdr:rowOff>
    </xdr:from>
    <xdr:to>
      <xdr:col>67</xdr:col>
      <xdr:colOff>101600</xdr:colOff>
      <xdr:row>59</xdr:row>
      <xdr:rowOff>151384</xdr:rowOff>
    </xdr:to>
    <xdr:sp macro="" textlink="">
      <xdr:nvSpPr>
        <xdr:cNvPr id="645" name="楕円 644">
          <a:extLst>
            <a:ext uri="{FF2B5EF4-FFF2-40B4-BE49-F238E27FC236}">
              <a16:creationId xmlns:a16="http://schemas.microsoft.com/office/drawing/2014/main" id="{00000000-0008-0000-0100-000085020000}"/>
            </a:ext>
          </a:extLst>
        </xdr:cNvPr>
        <xdr:cNvSpPr/>
      </xdr:nvSpPr>
      <xdr:spPr>
        <a:xfrm>
          <a:off x="12763500" y="1016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6858</xdr:rowOff>
    </xdr:from>
    <xdr:to>
      <xdr:col>71</xdr:col>
      <xdr:colOff>177800</xdr:colOff>
      <xdr:row>59</xdr:row>
      <xdr:rowOff>100584</xdr:rowOff>
    </xdr:to>
    <xdr:cxnSp macro="">
      <xdr:nvCxnSpPr>
        <xdr:cNvPr id="646" name="直線コネクタ 645">
          <a:extLst>
            <a:ext uri="{FF2B5EF4-FFF2-40B4-BE49-F238E27FC236}">
              <a16:creationId xmlns:a16="http://schemas.microsoft.com/office/drawing/2014/main" id="{00000000-0008-0000-0100-000086020000}"/>
            </a:ext>
          </a:extLst>
        </xdr:cNvPr>
        <xdr:cNvCxnSpPr/>
      </xdr:nvCxnSpPr>
      <xdr:spPr>
        <a:xfrm flipV="1">
          <a:off x="12814300" y="10122408"/>
          <a:ext cx="889000" cy="9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117365</xdr:rowOff>
    </xdr:from>
    <xdr:ext cx="405111" cy="259045"/>
    <xdr:sp macro="" textlink="">
      <xdr:nvSpPr>
        <xdr:cNvPr id="647" name="n_1aveValue【学校施設】&#10;有形固定資産減価償却率">
          <a:extLst>
            <a:ext uri="{FF2B5EF4-FFF2-40B4-BE49-F238E27FC236}">
              <a16:creationId xmlns:a16="http://schemas.microsoft.com/office/drawing/2014/main" id="{00000000-0008-0000-0100-000087020000}"/>
            </a:ext>
          </a:extLst>
        </xdr:cNvPr>
        <xdr:cNvSpPr txBox="1"/>
      </xdr:nvSpPr>
      <xdr:spPr>
        <a:xfrm>
          <a:off x="15266044" y="1023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115079</xdr:rowOff>
    </xdr:from>
    <xdr:ext cx="405111" cy="259045"/>
    <xdr:sp macro="" textlink="">
      <xdr:nvSpPr>
        <xdr:cNvPr id="648" name="n_2aveValue【学校施設】&#10;有形固定資産減価償却率">
          <a:extLst>
            <a:ext uri="{FF2B5EF4-FFF2-40B4-BE49-F238E27FC236}">
              <a16:creationId xmlns:a16="http://schemas.microsoft.com/office/drawing/2014/main" id="{00000000-0008-0000-0100-000088020000}"/>
            </a:ext>
          </a:extLst>
        </xdr:cNvPr>
        <xdr:cNvSpPr txBox="1"/>
      </xdr:nvSpPr>
      <xdr:spPr>
        <a:xfrm>
          <a:off x="14389744" y="1023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80789</xdr:rowOff>
    </xdr:from>
    <xdr:ext cx="405111" cy="259045"/>
    <xdr:sp macro="" textlink="">
      <xdr:nvSpPr>
        <xdr:cNvPr id="649" name="n_3aveValue【学校施設】&#10;有形固定資産減価償却率">
          <a:extLst>
            <a:ext uri="{FF2B5EF4-FFF2-40B4-BE49-F238E27FC236}">
              <a16:creationId xmlns:a16="http://schemas.microsoft.com/office/drawing/2014/main" id="{00000000-0008-0000-0100-000089020000}"/>
            </a:ext>
          </a:extLst>
        </xdr:cNvPr>
        <xdr:cNvSpPr txBox="1"/>
      </xdr:nvSpPr>
      <xdr:spPr>
        <a:xfrm>
          <a:off x="13500744" y="10196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650" name="n_4aveValue【学校施設】&#10;有形固定資産減価償却率">
          <a:extLst>
            <a:ext uri="{FF2B5EF4-FFF2-40B4-BE49-F238E27FC236}">
              <a16:creationId xmlns:a16="http://schemas.microsoft.com/office/drawing/2014/main" id="{00000000-0008-0000-0100-00008A020000}"/>
            </a:ext>
          </a:extLst>
        </xdr:cNvPr>
        <xdr:cNvSpPr txBox="1"/>
      </xdr:nvSpPr>
      <xdr:spPr>
        <a:xfrm>
          <a:off x="12611744" y="986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131335</xdr:rowOff>
    </xdr:from>
    <xdr:ext cx="405111" cy="259045"/>
    <xdr:sp macro="" textlink="">
      <xdr:nvSpPr>
        <xdr:cNvPr id="651" name="n_1mainValue【学校施設】&#10;有形固定資産減価償却率">
          <a:extLst>
            <a:ext uri="{FF2B5EF4-FFF2-40B4-BE49-F238E27FC236}">
              <a16:creationId xmlns:a16="http://schemas.microsoft.com/office/drawing/2014/main" id="{00000000-0008-0000-0100-00008B020000}"/>
            </a:ext>
          </a:extLst>
        </xdr:cNvPr>
        <xdr:cNvSpPr txBox="1"/>
      </xdr:nvSpPr>
      <xdr:spPr>
        <a:xfrm>
          <a:off x="15266044" y="990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92473</xdr:rowOff>
    </xdr:from>
    <xdr:ext cx="405111" cy="259045"/>
    <xdr:sp macro="" textlink="">
      <xdr:nvSpPr>
        <xdr:cNvPr id="652" name="n_2mainValue【学校施設】&#10;有形固定資産減価償却率">
          <a:extLst>
            <a:ext uri="{FF2B5EF4-FFF2-40B4-BE49-F238E27FC236}">
              <a16:creationId xmlns:a16="http://schemas.microsoft.com/office/drawing/2014/main" id="{00000000-0008-0000-0100-00008C020000}"/>
            </a:ext>
          </a:extLst>
        </xdr:cNvPr>
        <xdr:cNvSpPr txBox="1"/>
      </xdr:nvSpPr>
      <xdr:spPr>
        <a:xfrm>
          <a:off x="14389744" y="986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74185</xdr:rowOff>
    </xdr:from>
    <xdr:ext cx="405111" cy="259045"/>
    <xdr:sp macro="" textlink="">
      <xdr:nvSpPr>
        <xdr:cNvPr id="653" name="n_3mainValue【学校施設】&#10;有形固定資産減価償却率">
          <a:extLst>
            <a:ext uri="{FF2B5EF4-FFF2-40B4-BE49-F238E27FC236}">
              <a16:creationId xmlns:a16="http://schemas.microsoft.com/office/drawing/2014/main" id="{00000000-0008-0000-0100-00008D020000}"/>
            </a:ext>
          </a:extLst>
        </xdr:cNvPr>
        <xdr:cNvSpPr txBox="1"/>
      </xdr:nvSpPr>
      <xdr:spPr>
        <a:xfrm>
          <a:off x="13500744" y="984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142511</xdr:rowOff>
    </xdr:from>
    <xdr:ext cx="405111" cy="259045"/>
    <xdr:sp macro="" textlink="">
      <xdr:nvSpPr>
        <xdr:cNvPr id="654" name="n_4mainValue【学校施設】&#10;有形固定資産減価償却率">
          <a:extLst>
            <a:ext uri="{FF2B5EF4-FFF2-40B4-BE49-F238E27FC236}">
              <a16:creationId xmlns:a16="http://schemas.microsoft.com/office/drawing/2014/main" id="{00000000-0008-0000-0100-00008E020000}"/>
            </a:ext>
          </a:extLst>
        </xdr:cNvPr>
        <xdr:cNvSpPr txBox="1"/>
      </xdr:nvSpPr>
      <xdr:spPr>
        <a:xfrm>
          <a:off x="12611744" y="1025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5" name="正方形/長方形 654">
          <a:extLst>
            <a:ext uri="{FF2B5EF4-FFF2-40B4-BE49-F238E27FC236}">
              <a16:creationId xmlns:a16="http://schemas.microsoft.com/office/drawing/2014/main" id="{00000000-0008-0000-0100-00008F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6" name="正方形/長方形 655">
          <a:extLst>
            <a:ext uri="{FF2B5EF4-FFF2-40B4-BE49-F238E27FC236}">
              <a16:creationId xmlns:a16="http://schemas.microsoft.com/office/drawing/2014/main" id="{00000000-0008-0000-0100-000090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7" name="正方形/長方形 656">
          <a:extLst>
            <a:ext uri="{FF2B5EF4-FFF2-40B4-BE49-F238E27FC236}">
              <a16:creationId xmlns:a16="http://schemas.microsoft.com/office/drawing/2014/main" id="{00000000-0008-0000-0100-000091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8" name="正方形/長方形 657">
          <a:extLst>
            <a:ext uri="{FF2B5EF4-FFF2-40B4-BE49-F238E27FC236}">
              <a16:creationId xmlns:a16="http://schemas.microsoft.com/office/drawing/2014/main" id="{00000000-0008-0000-0100-000092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9" name="正方形/長方形 658">
          <a:extLst>
            <a:ext uri="{FF2B5EF4-FFF2-40B4-BE49-F238E27FC236}">
              <a16:creationId xmlns:a16="http://schemas.microsoft.com/office/drawing/2014/main" id="{00000000-0008-0000-0100-000093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0" name="正方形/長方形 659">
          <a:extLst>
            <a:ext uri="{FF2B5EF4-FFF2-40B4-BE49-F238E27FC236}">
              <a16:creationId xmlns:a16="http://schemas.microsoft.com/office/drawing/2014/main" id="{00000000-0008-0000-0100-000094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1" name="正方形/長方形 660">
          <a:extLst>
            <a:ext uri="{FF2B5EF4-FFF2-40B4-BE49-F238E27FC236}">
              <a16:creationId xmlns:a16="http://schemas.microsoft.com/office/drawing/2014/main" id="{00000000-0008-0000-0100-000095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2" name="正方形/長方形 661">
          <a:extLst>
            <a:ext uri="{FF2B5EF4-FFF2-40B4-BE49-F238E27FC236}">
              <a16:creationId xmlns:a16="http://schemas.microsoft.com/office/drawing/2014/main" id="{00000000-0008-0000-0100-000096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5" name="テキスト ボックス 664">
          <a:extLst>
            <a:ext uri="{FF2B5EF4-FFF2-40B4-BE49-F238E27FC236}">
              <a16:creationId xmlns:a16="http://schemas.microsoft.com/office/drawing/2014/main" id="{00000000-0008-0000-0100-000099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66" name="直線コネクタ 665">
          <a:extLst>
            <a:ext uri="{FF2B5EF4-FFF2-40B4-BE49-F238E27FC236}">
              <a16:creationId xmlns:a16="http://schemas.microsoft.com/office/drawing/2014/main" id="{00000000-0008-0000-0100-00009A020000}"/>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67" name="テキスト ボックス 666">
          <a:extLst>
            <a:ext uri="{FF2B5EF4-FFF2-40B4-BE49-F238E27FC236}">
              <a16:creationId xmlns:a16="http://schemas.microsoft.com/office/drawing/2014/main" id="{00000000-0008-0000-0100-00009B020000}"/>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69" name="テキスト ボックス 668">
          <a:extLst>
            <a:ext uri="{FF2B5EF4-FFF2-40B4-BE49-F238E27FC236}">
              <a16:creationId xmlns:a16="http://schemas.microsoft.com/office/drawing/2014/main" id="{00000000-0008-0000-0100-00009D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70" name="直線コネクタ 669">
          <a:extLst>
            <a:ext uri="{FF2B5EF4-FFF2-40B4-BE49-F238E27FC236}">
              <a16:creationId xmlns:a16="http://schemas.microsoft.com/office/drawing/2014/main" id="{00000000-0008-0000-0100-00009E020000}"/>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71" name="テキスト ボックス 670">
          <a:extLst>
            <a:ext uri="{FF2B5EF4-FFF2-40B4-BE49-F238E27FC236}">
              <a16:creationId xmlns:a16="http://schemas.microsoft.com/office/drawing/2014/main" id="{00000000-0008-0000-0100-00009F020000}"/>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2" name="直線コネクタ 671">
          <a:extLst>
            <a:ext uri="{FF2B5EF4-FFF2-40B4-BE49-F238E27FC236}">
              <a16:creationId xmlns:a16="http://schemas.microsoft.com/office/drawing/2014/main" id="{00000000-0008-0000-0100-0000A0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3" name="テキスト ボックス 672">
          <a:extLst>
            <a:ext uri="{FF2B5EF4-FFF2-40B4-BE49-F238E27FC236}">
              <a16:creationId xmlns:a16="http://schemas.microsoft.com/office/drawing/2014/main" id="{00000000-0008-0000-0100-0000A1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4" name="【学校施設】&#10;一人当たり面積グラフ枠">
          <a:extLst>
            <a:ext uri="{FF2B5EF4-FFF2-40B4-BE49-F238E27FC236}">
              <a16:creationId xmlns:a16="http://schemas.microsoft.com/office/drawing/2014/main" id="{00000000-0008-0000-0100-0000A2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675" name="直線コネクタ 674">
          <a:extLst>
            <a:ext uri="{FF2B5EF4-FFF2-40B4-BE49-F238E27FC236}">
              <a16:creationId xmlns:a16="http://schemas.microsoft.com/office/drawing/2014/main" id="{00000000-0008-0000-0100-0000A3020000}"/>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676" name="【学校施設】&#10;一人当たり面積最小値テキスト">
          <a:extLst>
            <a:ext uri="{FF2B5EF4-FFF2-40B4-BE49-F238E27FC236}">
              <a16:creationId xmlns:a16="http://schemas.microsoft.com/office/drawing/2014/main" id="{00000000-0008-0000-0100-0000A4020000}"/>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677" name="直線コネクタ 676">
          <a:extLst>
            <a:ext uri="{FF2B5EF4-FFF2-40B4-BE49-F238E27FC236}">
              <a16:creationId xmlns:a16="http://schemas.microsoft.com/office/drawing/2014/main" id="{00000000-0008-0000-0100-0000A5020000}"/>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678" name="【学校施設】&#10;一人当たり面積最大値テキスト">
          <a:extLst>
            <a:ext uri="{FF2B5EF4-FFF2-40B4-BE49-F238E27FC236}">
              <a16:creationId xmlns:a16="http://schemas.microsoft.com/office/drawing/2014/main" id="{00000000-0008-0000-0100-0000A6020000}"/>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679" name="直線コネクタ 678">
          <a:extLst>
            <a:ext uri="{FF2B5EF4-FFF2-40B4-BE49-F238E27FC236}">
              <a16:creationId xmlns:a16="http://schemas.microsoft.com/office/drawing/2014/main" id="{00000000-0008-0000-0100-0000A7020000}"/>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29354</xdr:rowOff>
    </xdr:from>
    <xdr:ext cx="469744" cy="259045"/>
    <xdr:sp macro="" textlink="">
      <xdr:nvSpPr>
        <xdr:cNvPr id="680" name="【学校施設】&#10;一人当たり面積平均値テキスト">
          <a:extLst>
            <a:ext uri="{FF2B5EF4-FFF2-40B4-BE49-F238E27FC236}">
              <a16:creationId xmlns:a16="http://schemas.microsoft.com/office/drawing/2014/main" id="{00000000-0008-0000-0100-0000A8020000}"/>
            </a:ext>
          </a:extLst>
        </xdr:cNvPr>
        <xdr:cNvSpPr txBox="1"/>
      </xdr:nvSpPr>
      <xdr:spPr>
        <a:xfrm>
          <a:off x="22199600" y="10487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681" name="フローチャート: 判断 680">
          <a:extLst>
            <a:ext uri="{FF2B5EF4-FFF2-40B4-BE49-F238E27FC236}">
              <a16:creationId xmlns:a16="http://schemas.microsoft.com/office/drawing/2014/main" id="{00000000-0008-0000-0100-0000A9020000}"/>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682" name="フローチャート: 判断 681">
          <a:extLst>
            <a:ext uri="{FF2B5EF4-FFF2-40B4-BE49-F238E27FC236}">
              <a16:creationId xmlns:a16="http://schemas.microsoft.com/office/drawing/2014/main" id="{00000000-0008-0000-0100-0000AA020000}"/>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683" name="フローチャート: 判断 682">
          <a:extLst>
            <a:ext uri="{FF2B5EF4-FFF2-40B4-BE49-F238E27FC236}">
              <a16:creationId xmlns:a16="http://schemas.microsoft.com/office/drawing/2014/main" id="{00000000-0008-0000-0100-0000AB020000}"/>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684" name="フローチャート: 判断 683">
          <a:extLst>
            <a:ext uri="{FF2B5EF4-FFF2-40B4-BE49-F238E27FC236}">
              <a16:creationId xmlns:a16="http://schemas.microsoft.com/office/drawing/2014/main" id="{00000000-0008-0000-0100-0000AC020000}"/>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685" name="フローチャート: 判断 684">
          <a:extLst>
            <a:ext uri="{FF2B5EF4-FFF2-40B4-BE49-F238E27FC236}">
              <a16:creationId xmlns:a16="http://schemas.microsoft.com/office/drawing/2014/main" id="{00000000-0008-0000-0100-0000AD020000}"/>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00000000-0008-0000-0100-0000AE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00000000-0008-0000-0100-0000AF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00000000-0008-0000-0100-0000B0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00000000-0008-0000-0100-0000B1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00000000-0008-0000-0100-0000B2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86931</xdr:rowOff>
    </xdr:from>
    <xdr:to>
      <xdr:col>116</xdr:col>
      <xdr:colOff>114300</xdr:colOff>
      <xdr:row>58</xdr:row>
      <xdr:rowOff>17081</xdr:rowOff>
    </xdr:to>
    <xdr:sp macro="" textlink="">
      <xdr:nvSpPr>
        <xdr:cNvPr id="691" name="楕円 690">
          <a:extLst>
            <a:ext uri="{FF2B5EF4-FFF2-40B4-BE49-F238E27FC236}">
              <a16:creationId xmlns:a16="http://schemas.microsoft.com/office/drawing/2014/main" id="{00000000-0008-0000-0100-0000B3020000}"/>
            </a:ext>
          </a:extLst>
        </xdr:cNvPr>
        <xdr:cNvSpPr/>
      </xdr:nvSpPr>
      <xdr:spPr>
        <a:xfrm>
          <a:off x="22110700" y="9859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109808</xdr:rowOff>
    </xdr:from>
    <xdr:ext cx="469744" cy="259045"/>
    <xdr:sp macro="" textlink="">
      <xdr:nvSpPr>
        <xdr:cNvPr id="692" name="【学校施設】&#10;一人当たり面積該当値テキスト">
          <a:extLst>
            <a:ext uri="{FF2B5EF4-FFF2-40B4-BE49-F238E27FC236}">
              <a16:creationId xmlns:a16="http://schemas.microsoft.com/office/drawing/2014/main" id="{00000000-0008-0000-0100-0000B4020000}"/>
            </a:ext>
          </a:extLst>
        </xdr:cNvPr>
        <xdr:cNvSpPr txBox="1"/>
      </xdr:nvSpPr>
      <xdr:spPr>
        <a:xfrm>
          <a:off x="22199600" y="9711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63500</xdr:rowOff>
    </xdr:from>
    <xdr:to>
      <xdr:col>112</xdr:col>
      <xdr:colOff>38100</xdr:colOff>
      <xdr:row>58</xdr:row>
      <xdr:rowOff>165100</xdr:rowOff>
    </xdr:to>
    <xdr:sp macro="" textlink="">
      <xdr:nvSpPr>
        <xdr:cNvPr id="693" name="楕円 692">
          <a:extLst>
            <a:ext uri="{FF2B5EF4-FFF2-40B4-BE49-F238E27FC236}">
              <a16:creationId xmlns:a16="http://schemas.microsoft.com/office/drawing/2014/main" id="{00000000-0008-0000-0100-0000B5020000}"/>
            </a:ext>
          </a:extLst>
        </xdr:cNvPr>
        <xdr:cNvSpPr/>
      </xdr:nvSpPr>
      <xdr:spPr>
        <a:xfrm>
          <a:off x="212725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137731</xdr:rowOff>
    </xdr:from>
    <xdr:to>
      <xdr:col>116</xdr:col>
      <xdr:colOff>63500</xdr:colOff>
      <xdr:row>58</xdr:row>
      <xdr:rowOff>114300</xdr:rowOff>
    </xdr:to>
    <xdr:cxnSp macro="">
      <xdr:nvCxnSpPr>
        <xdr:cNvPr id="694" name="直線コネクタ 693">
          <a:extLst>
            <a:ext uri="{FF2B5EF4-FFF2-40B4-BE49-F238E27FC236}">
              <a16:creationId xmlns:a16="http://schemas.microsoft.com/office/drawing/2014/main" id="{00000000-0008-0000-0100-0000B6020000}"/>
            </a:ext>
          </a:extLst>
        </xdr:cNvPr>
        <xdr:cNvCxnSpPr/>
      </xdr:nvCxnSpPr>
      <xdr:spPr>
        <a:xfrm flipV="1">
          <a:off x="21323300" y="9910381"/>
          <a:ext cx="838200" cy="148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84074</xdr:rowOff>
    </xdr:from>
    <xdr:to>
      <xdr:col>107</xdr:col>
      <xdr:colOff>101600</xdr:colOff>
      <xdr:row>59</xdr:row>
      <xdr:rowOff>14224</xdr:rowOff>
    </xdr:to>
    <xdr:sp macro="" textlink="">
      <xdr:nvSpPr>
        <xdr:cNvPr id="695" name="楕円 694">
          <a:extLst>
            <a:ext uri="{FF2B5EF4-FFF2-40B4-BE49-F238E27FC236}">
              <a16:creationId xmlns:a16="http://schemas.microsoft.com/office/drawing/2014/main" id="{00000000-0008-0000-0100-0000B7020000}"/>
            </a:ext>
          </a:extLst>
        </xdr:cNvPr>
        <xdr:cNvSpPr/>
      </xdr:nvSpPr>
      <xdr:spPr>
        <a:xfrm>
          <a:off x="20383500" y="1002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114300</xdr:rowOff>
    </xdr:from>
    <xdr:to>
      <xdr:col>111</xdr:col>
      <xdr:colOff>177800</xdr:colOff>
      <xdr:row>58</xdr:row>
      <xdr:rowOff>134874</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flipV="1">
          <a:off x="20434300" y="10058400"/>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143510</xdr:rowOff>
    </xdr:from>
    <xdr:to>
      <xdr:col>102</xdr:col>
      <xdr:colOff>165100</xdr:colOff>
      <xdr:row>58</xdr:row>
      <xdr:rowOff>73660</xdr:rowOff>
    </xdr:to>
    <xdr:sp macro="" textlink="">
      <xdr:nvSpPr>
        <xdr:cNvPr id="697" name="楕円 696">
          <a:extLst>
            <a:ext uri="{FF2B5EF4-FFF2-40B4-BE49-F238E27FC236}">
              <a16:creationId xmlns:a16="http://schemas.microsoft.com/office/drawing/2014/main" id="{00000000-0008-0000-0100-0000B9020000}"/>
            </a:ext>
          </a:extLst>
        </xdr:cNvPr>
        <xdr:cNvSpPr/>
      </xdr:nvSpPr>
      <xdr:spPr>
        <a:xfrm>
          <a:off x="19494500" y="991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22860</xdr:rowOff>
    </xdr:from>
    <xdr:to>
      <xdr:col>107</xdr:col>
      <xdr:colOff>50800</xdr:colOff>
      <xdr:row>58</xdr:row>
      <xdr:rowOff>134874</xdr:rowOff>
    </xdr:to>
    <xdr:cxnSp macro="">
      <xdr:nvCxnSpPr>
        <xdr:cNvPr id="698" name="直線コネクタ 697">
          <a:extLst>
            <a:ext uri="{FF2B5EF4-FFF2-40B4-BE49-F238E27FC236}">
              <a16:creationId xmlns:a16="http://schemas.microsoft.com/office/drawing/2014/main" id="{00000000-0008-0000-0100-0000BA020000}"/>
            </a:ext>
          </a:extLst>
        </xdr:cNvPr>
        <xdr:cNvCxnSpPr/>
      </xdr:nvCxnSpPr>
      <xdr:spPr>
        <a:xfrm>
          <a:off x="19545300" y="9966960"/>
          <a:ext cx="889000" cy="11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46355</xdr:rowOff>
    </xdr:from>
    <xdr:to>
      <xdr:col>98</xdr:col>
      <xdr:colOff>38100</xdr:colOff>
      <xdr:row>58</xdr:row>
      <xdr:rowOff>147955</xdr:rowOff>
    </xdr:to>
    <xdr:sp macro="" textlink="">
      <xdr:nvSpPr>
        <xdr:cNvPr id="699" name="楕円 698">
          <a:extLst>
            <a:ext uri="{FF2B5EF4-FFF2-40B4-BE49-F238E27FC236}">
              <a16:creationId xmlns:a16="http://schemas.microsoft.com/office/drawing/2014/main" id="{00000000-0008-0000-0100-0000BB020000}"/>
            </a:ext>
          </a:extLst>
        </xdr:cNvPr>
        <xdr:cNvSpPr/>
      </xdr:nvSpPr>
      <xdr:spPr>
        <a:xfrm>
          <a:off x="18605500" y="999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22860</xdr:rowOff>
    </xdr:from>
    <xdr:to>
      <xdr:col>102</xdr:col>
      <xdr:colOff>114300</xdr:colOff>
      <xdr:row>58</xdr:row>
      <xdr:rowOff>97155</xdr:rowOff>
    </xdr:to>
    <xdr:cxnSp macro="">
      <xdr:nvCxnSpPr>
        <xdr:cNvPr id="700" name="直線コネクタ 699">
          <a:extLst>
            <a:ext uri="{FF2B5EF4-FFF2-40B4-BE49-F238E27FC236}">
              <a16:creationId xmlns:a16="http://schemas.microsoft.com/office/drawing/2014/main" id="{00000000-0008-0000-0100-0000BC020000}"/>
            </a:ext>
          </a:extLst>
        </xdr:cNvPr>
        <xdr:cNvCxnSpPr/>
      </xdr:nvCxnSpPr>
      <xdr:spPr>
        <a:xfrm flipV="1">
          <a:off x="18656300" y="996696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153941</xdr:rowOff>
    </xdr:from>
    <xdr:ext cx="469744" cy="259045"/>
    <xdr:sp macro="" textlink="">
      <xdr:nvSpPr>
        <xdr:cNvPr id="701" name="n_1aveValue【学校施設】&#10;一人当たり面積">
          <a:extLst>
            <a:ext uri="{FF2B5EF4-FFF2-40B4-BE49-F238E27FC236}">
              <a16:creationId xmlns:a16="http://schemas.microsoft.com/office/drawing/2014/main" id="{00000000-0008-0000-0100-0000BD020000}"/>
            </a:ext>
          </a:extLst>
        </xdr:cNvPr>
        <xdr:cNvSpPr txBox="1"/>
      </xdr:nvSpPr>
      <xdr:spPr>
        <a:xfrm>
          <a:off x="21075727" y="1061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macro="" textlink="">
      <xdr:nvSpPr>
        <xdr:cNvPr id="702" name="n_2aveValue【学校施設】&#10;一人当たり面積">
          <a:extLst>
            <a:ext uri="{FF2B5EF4-FFF2-40B4-BE49-F238E27FC236}">
              <a16:creationId xmlns:a16="http://schemas.microsoft.com/office/drawing/2014/main" id="{00000000-0008-0000-0100-0000BE020000}"/>
            </a:ext>
          </a:extLst>
        </xdr:cNvPr>
        <xdr:cNvSpPr txBox="1"/>
      </xdr:nvSpPr>
      <xdr:spPr>
        <a:xfrm>
          <a:off x="20199427" y="1061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149941</xdr:rowOff>
    </xdr:from>
    <xdr:ext cx="469744" cy="259045"/>
    <xdr:sp macro="" textlink="">
      <xdr:nvSpPr>
        <xdr:cNvPr id="703" name="n_3aveValue【学校施設】&#10;一人当たり面積">
          <a:extLst>
            <a:ext uri="{FF2B5EF4-FFF2-40B4-BE49-F238E27FC236}">
              <a16:creationId xmlns:a16="http://schemas.microsoft.com/office/drawing/2014/main" id="{00000000-0008-0000-0100-0000BF020000}"/>
            </a:ext>
          </a:extLst>
        </xdr:cNvPr>
        <xdr:cNvSpPr txBox="1"/>
      </xdr:nvSpPr>
      <xdr:spPr>
        <a:xfrm>
          <a:off x="19310427" y="1060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macro="" textlink="">
      <xdr:nvSpPr>
        <xdr:cNvPr id="704" name="n_4aveValue【学校施設】&#10;一人当たり面積">
          <a:extLst>
            <a:ext uri="{FF2B5EF4-FFF2-40B4-BE49-F238E27FC236}">
              <a16:creationId xmlns:a16="http://schemas.microsoft.com/office/drawing/2014/main" id="{00000000-0008-0000-0100-0000C0020000}"/>
            </a:ext>
          </a:extLst>
        </xdr:cNvPr>
        <xdr:cNvSpPr txBox="1"/>
      </xdr:nvSpPr>
      <xdr:spPr>
        <a:xfrm>
          <a:off x="18421427" y="1062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10177</xdr:rowOff>
    </xdr:from>
    <xdr:ext cx="469744" cy="259045"/>
    <xdr:sp macro="" textlink="">
      <xdr:nvSpPr>
        <xdr:cNvPr id="705" name="n_1mainValue【学校施設】&#10;一人当たり面積">
          <a:extLst>
            <a:ext uri="{FF2B5EF4-FFF2-40B4-BE49-F238E27FC236}">
              <a16:creationId xmlns:a16="http://schemas.microsoft.com/office/drawing/2014/main" id="{00000000-0008-0000-0100-0000C1020000}"/>
            </a:ext>
          </a:extLst>
        </xdr:cNvPr>
        <xdr:cNvSpPr txBox="1"/>
      </xdr:nvSpPr>
      <xdr:spPr>
        <a:xfrm>
          <a:off x="21075727" y="978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30751</xdr:rowOff>
    </xdr:from>
    <xdr:ext cx="469744" cy="259045"/>
    <xdr:sp macro="" textlink="">
      <xdr:nvSpPr>
        <xdr:cNvPr id="706" name="n_2mainValue【学校施設】&#10;一人当たり面積">
          <a:extLst>
            <a:ext uri="{FF2B5EF4-FFF2-40B4-BE49-F238E27FC236}">
              <a16:creationId xmlns:a16="http://schemas.microsoft.com/office/drawing/2014/main" id="{00000000-0008-0000-0100-0000C2020000}"/>
            </a:ext>
          </a:extLst>
        </xdr:cNvPr>
        <xdr:cNvSpPr txBox="1"/>
      </xdr:nvSpPr>
      <xdr:spPr>
        <a:xfrm>
          <a:off x="20199427" y="9803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90187</xdr:rowOff>
    </xdr:from>
    <xdr:ext cx="469744" cy="259045"/>
    <xdr:sp macro="" textlink="">
      <xdr:nvSpPr>
        <xdr:cNvPr id="707" name="n_3mainValue【学校施設】&#10;一人当たり面積">
          <a:extLst>
            <a:ext uri="{FF2B5EF4-FFF2-40B4-BE49-F238E27FC236}">
              <a16:creationId xmlns:a16="http://schemas.microsoft.com/office/drawing/2014/main" id="{00000000-0008-0000-0100-0000C3020000}"/>
            </a:ext>
          </a:extLst>
        </xdr:cNvPr>
        <xdr:cNvSpPr txBox="1"/>
      </xdr:nvSpPr>
      <xdr:spPr>
        <a:xfrm>
          <a:off x="19310427" y="969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164482</xdr:rowOff>
    </xdr:from>
    <xdr:ext cx="469744" cy="259045"/>
    <xdr:sp macro="" textlink="">
      <xdr:nvSpPr>
        <xdr:cNvPr id="708" name="n_4mainValue【学校施設】&#10;一人当たり面積">
          <a:extLst>
            <a:ext uri="{FF2B5EF4-FFF2-40B4-BE49-F238E27FC236}">
              <a16:creationId xmlns:a16="http://schemas.microsoft.com/office/drawing/2014/main" id="{00000000-0008-0000-0100-0000C4020000}"/>
            </a:ext>
          </a:extLst>
        </xdr:cNvPr>
        <xdr:cNvSpPr txBox="1"/>
      </xdr:nvSpPr>
      <xdr:spPr>
        <a:xfrm>
          <a:off x="18421427" y="976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9" name="正方形/長方形 708">
          <a:extLst>
            <a:ext uri="{FF2B5EF4-FFF2-40B4-BE49-F238E27FC236}">
              <a16:creationId xmlns:a16="http://schemas.microsoft.com/office/drawing/2014/main" id="{00000000-0008-0000-0100-0000C5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0" name="正方形/長方形 709">
          <a:extLst>
            <a:ext uri="{FF2B5EF4-FFF2-40B4-BE49-F238E27FC236}">
              <a16:creationId xmlns:a16="http://schemas.microsoft.com/office/drawing/2014/main" id="{00000000-0008-0000-0100-0000C6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1" name="正方形/長方形 710">
          <a:extLst>
            <a:ext uri="{FF2B5EF4-FFF2-40B4-BE49-F238E27FC236}">
              <a16:creationId xmlns:a16="http://schemas.microsoft.com/office/drawing/2014/main" id="{00000000-0008-0000-0100-0000C7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2" name="正方形/長方形 711">
          <a:extLst>
            <a:ext uri="{FF2B5EF4-FFF2-40B4-BE49-F238E27FC236}">
              <a16:creationId xmlns:a16="http://schemas.microsoft.com/office/drawing/2014/main" id="{00000000-0008-0000-0100-0000C8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3" name="正方形/長方形 712">
          <a:extLst>
            <a:ext uri="{FF2B5EF4-FFF2-40B4-BE49-F238E27FC236}">
              <a16:creationId xmlns:a16="http://schemas.microsoft.com/office/drawing/2014/main" id="{00000000-0008-0000-0100-0000C9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4" name="正方形/長方形 713">
          <a:extLst>
            <a:ext uri="{FF2B5EF4-FFF2-40B4-BE49-F238E27FC236}">
              <a16:creationId xmlns:a16="http://schemas.microsoft.com/office/drawing/2014/main" id="{00000000-0008-0000-0100-0000CA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5" name="正方形/長方形 714">
          <a:extLst>
            <a:ext uri="{FF2B5EF4-FFF2-40B4-BE49-F238E27FC236}">
              <a16:creationId xmlns:a16="http://schemas.microsoft.com/office/drawing/2014/main" id="{00000000-0008-0000-0100-0000CB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6" name="正方形/長方形 715">
          <a:extLst>
            <a:ext uri="{FF2B5EF4-FFF2-40B4-BE49-F238E27FC236}">
              <a16:creationId xmlns:a16="http://schemas.microsoft.com/office/drawing/2014/main" id="{00000000-0008-0000-0100-0000CC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8" name="直線コネクタ 717">
          <a:extLst>
            <a:ext uri="{FF2B5EF4-FFF2-40B4-BE49-F238E27FC236}">
              <a16:creationId xmlns:a16="http://schemas.microsoft.com/office/drawing/2014/main" id="{00000000-0008-0000-0100-0000CE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0" name="直線コネクタ 719">
          <a:extLst>
            <a:ext uri="{FF2B5EF4-FFF2-40B4-BE49-F238E27FC236}">
              <a16:creationId xmlns:a16="http://schemas.microsoft.com/office/drawing/2014/main" id="{00000000-0008-0000-0100-0000D0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21" name="テキスト ボックス 720">
          <a:extLst>
            <a:ext uri="{FF2B5EF4-FFF2-40B4-BE49-F238E27FC236}">
              <a16:creationId xmlns:a16="http://schemas.microsoft.com/office/drawing/2014/main" id="{00000000-0008-0000-0100-0000D1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22" name="直線コネクタ 721">
          <a:extLst>
            <a:ext uri="{FF2B5EF4-FFF2-40B4-BE49-F238E27FC236}">
              <a16:creationId xmlns:a16="http://schemas.microsoft.com/office/drawing/2014/main" id="{00000000-0008-0000-0100-0000D2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23" name="テキスト ボックス 722">
          <a:extLst>
            <a:ext uri="{FF2B5EF4-FFF2-40B4-BE49-F238E27FC236}">
              <a16:creationId xmlns:a16="http://schemas.microsoft.com/office/drawing/2014/main" id="{00000000-0008-0000-0100-0000D3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24" name="直線コネクタ 723">
          <a:extLst>
            <a:ext uri="{FF2B5EF4-FFF2-40B4-BE49-F238E27FC236}">
              <a16:creationId xmlns:a16="http://schemas.microsoft.com/office/drawing/2014/main" id="{00000000-0008-0000-0100-0000D4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25" name="テキスト ボックス 724">
          <a:extLst>
            <a:ext uri="{FF2B5EF4-FFF2-40B4-BE49-F238E27FC236}">
              <a16:creationId xmlns:a16="http://schemas.microsoft.com/office/drawing/2014/main" id="{00000000-0008-0000-0100-0000D5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26" name="直線コネクタ 725">
          <a:extLst>
            <a:ext uri="{FF2B5EF4-FFF2-40B4-BE49-F238E27FC236}">
              <a16:creationId xmlns:a16="http://schemas.microsoft.com/office/drawing/2014/main" id="{00000000-0008-0000-0100-0000D6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27" name="テキスト ボックス 726">
          <a:extLst>
            <a:ext uri="{FF2B5EF4-FFF2-40B4-BE49-F238E27FC236}">
              <a16:creationId xmlns:a16="http://schemas.microsoft.com/office/drawing/2014/main" id="{00000000-0008-0000-0100-0000D7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28" name="直線コネクタ 727">
          <a:extLst>
            <a:ext uri="{FF2B5EF4-FFF2-40B4-BE49-F238E27FC236}">
              <a16:creationId xmlns:a16="http://schemas.microsoft.com/office/drawing/2014/main" id="{00000000-0008-0000-0100-0000D8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29" name="テキスト ボックス 728">
          <a:extLst>
            <a:ext uri="{FF2B5EF4-FFF2-40B4-BE49-F238E27FC236}">
              <a16:creationId xmlns:a16="http://schemas.microsoft.com/office/drawing/2014/main" id="{00000000-0008-0000-0100-0000D9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0" name="直線コネクタ 729">
          <a:extLst>
            <a:ext uri="{FF2B5EF4-FFF2-40B4-BE49-F238E27FC236}">
              <a16:creationId xmlns:a16="http://schemas.microsoft.com/office/drawing/2014/main" id="{00000000-0008-0000-0100-0000DA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31" name="テキスト ボックス 730">
          <a:extLst>
            <a:ext uri="{FF2B5EF4-FFF2-40B4-BE49-F238E27FC236}">
              <a16:creationId xmlns:a16="http://schemas.microsoft.com/office/drawing/2014/main" id="{00000000-0008-0000-0100-0000DB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2" name="直線コネクタ 731">
          <a:extLst>
            <a:ext uri="{FF2B5EF4-FFF2-40B4-BE49-F238E27FC236}">
              <a16:creationId xmlns:a16="http://schemas.microsoft.com/office/drawing/2014/main" id="{00000000-0008-0000-0100-0000DC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3" name="【児童館】&#10;有形固定資産減価償却率グラフ枠">
          <a:extLst>
            <a:ext uri="{FF2B5EF4-FFF2-40B4-BE49-F238E27FC236}">
              <a16:creationId xmlns:a16="http://schemas.microsoft.com/office/drawing/2014/main" id="{00000000-0008-0000-0100-0000DD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734" name="直線コネクタ 733">
          <a:extLst>
            <a:ext uri="{FF2B5EF4-FFF2-40B4-BE49-F238E27FC236}">
              <a16:creationId xmlns:a16="http://schemas.microsoft.com/office/drawing/2014/main" id="{00000000-0008-0000-0100-0000DE020000}"/>
            </a:ext>
          </a:extLst>
        </xdr:cNvPr>
        <xdr:cNvCxnSpPr/>
      </xdr:nvCxnSpPr>
      <xdr:spPr>
        <a:xfrm flipV="1">
          <a:off x="16318864" y="13481413"/>
          <a:ext cx="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35" name="【児童館】&#10;有形固定資産減価償却率最小値テキスト">
          <a:extLst>
            <a:ext uri="{FF2B5EF4-FFF2-40B4-BE49-F238E27FC236}">
              <a16:creationId xmlns:a16="http://schemas.microsoft.com/office/drawing/2014/main" id="{00000000-0008-0000-0100-0000DF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36" name="直線コネクタ 735">
          <a:extLst>
            <a:ext uri="{FF2B5EF4-FFF2-40B4-BE49-F238E27FC236}">
              <a16:creationId xmlns:a16="http://schemas.microsoft.com/office/drawing/2014/main" id="{00000000-0008-0000-0100-0000E0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737" name="【児童館】&#10;有形固定資産減価償却率最大値テキスト">
          <a:extLst>
            <a:ext uri="{FF2B5EF4-FFF2-40B4-BE49-F238E27FC236}">
              <a16:creationId xmlns:a16="http://schemas.microsoft.com/office/drawing/2014/main" id="{00000000-0008-0000-0100-0000E1020000}"/>
            </a:ext>
          </a:extLst>
        </xdr:cNvPr>
        <xdr:cNvSpPr txBox="1"/>
      </xdr:nvSpPr>
      <xdr:spPr>
        <a:xfrm>
          <a:off x="16357600" y="1325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738" name="直線コネクタ 737">
          <a:extLst>
            <a:ext uri="{FF2B5EF4-FFF2-40B4-BE49-F238E27FC236}">
              <a16:creationId xmlns:a16="http://schemas.microsoft.com/office/drawing/2014/main" id="{00000000-0008-0000-0100-0000E2020000}"/>
            </a:ext>
          </a:extLst>
        </xdr:cNvPr>
        <xdr:cNvCxnSpPr/>
      </xdr:nvCxnSpPr>
      <xdr:spPr>
        <a:xfrm>
          <a:off x="16230600" y="13481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33038</xdr:rowOff>
    </xdr:from>
    <xdr:ext cx="405111" cy="259045"/>
    <xdr:sp macro="" textlink="">
      <xdr:nvSpPr>
        <xdr:cNvPr id="739" name="【児童館】&#10;有形固定資産減価償却率平均値テキスト">
          <a:extLst>
            <a:ext uri="{FF2B5EF4-FFF2-40B4-BE49-F238E27FC236}">
              <a16:creationId xmlns:a16="http://schemas.microsoft.com/office/drawing/2014/main" id="{00000000-0008-0000-0100-0000E3020000}"/>
            </a:ext>
          </a:extLst>
        </xdr:cNvPr>
        <xdr:cNvSpPr txBox="1"/>
      </xdr:nvSpPr>
      <xdr:spPr>
        <a:xfrm>
          <a:off x="16357600" y="13920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740" name="フローチャート: 判断 739">
          <a:extLst>
            <a:ext uri="{FF2B5EF4-FFF2-40B4-BE49-F238E27FC236}">
              <a16:creationId xmlns:a16="http://schemas.microsoft.com/office/drawing/2014/main" id="{00000000-0008-0000-0100-0000E4020000}"/>
            </a:ext>
          </a:extLst>
        </xdr:cNvPr>
        <xdr:cNvSpPr/>
      </xdr:nvSpPr>
      <xdr:spPr>
        <a:xfrm>
          <a:off x="162687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741" name="フローチャート: 判断 740">
          <a:extLst>
            <a:ext uri="{FF2B5EF4-FFF2-40B4-BE49-F238E27FC236}">
              <a16:creationId xmlns:a16="http://schemas.microsoft.com/office/drawing/2014/main" id="{00000000-0008-0000-0100-0000E5020000}"/>
            </a:ext>
          </a:extLst>
        </xdr:cNvPr>
        <xdr:cNvSpPr/>
      </xdr:nvSpPr>
      <xdr:spPr>
        <a:xfrm>
          <a:off x="15430500" y="1406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742" name="フローチャート: 判断 741">
          <a:extLst>
            <a:ext uri="{FF2B5EF4-FFF2-40B4-BE49-F238E27FC236}">
              <a16:creationId xmlns:a16="http://schemas.microsoft.com/office/drawing/2014/main" id="{00000000-0008-0000-0100-0000E6020000}"/>
            </a:ext>
          </a:extLst>
        </xdr:cNvPr>
        <xdr:cNvSpPr/>
      </xdr:nvSpPr>
      <xdr:spPr>
        <a:xfrm>
          <a:off x="14541500" y="140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743" name="フローチャート: 判断 742">
          <a:extLst>
            <a:ext uri="{FF2B5EF4-FFF2-40B4-BE49-F238E27FC236}">
              <a16:creationId xmlns:a16="http://schemas.microsoft.com/office/drawing/2014/main" id="{00000000-0008-0000-0100-0000E7020000}"/>
            </a:ext>
          </a:extLst>
        </xdr:cNvPr>
        <xdr:cNvSpPr/>
      </xdr:nvSpPr>
      <xdr:spPr>
        <a:xfrm>
          <a:off x="13652500" y="140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744" name="フローチャート: 判断 743">
          <a:extLst>
            <a:ext uri="{FF2B5EF4-FFF2-40B4-BE49-F238E27FC236}">
              <a16:creationId xmlns:a16="http://schemas.microsoft.com/office/drawing/2014/main" id="{00000000-0008-0000-0100-0000E8020000}"/>
            </a:ext>
          </a:extLst>
        </xdr:cNvPr>
        <xdr:cNvSpPr/>
      </xdr:nvSpPr>
      <xdr:spPr>
        <a:xfrm>
          <a:off x="12763500" y="1404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00000000-0008-0000-0100-0000E9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00000000-0008-0000-0100-0000EA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00000000-0008-0000-0100-0000EB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00000000-0008-0000-0100-0000ED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95069</xdr:rowOff>
    </xdr:from>
    <xdr:to>
      <xdr:col>85</xdr:col>
      <xdr:colOff>177800</xdr:colOff>
      <xdr:row>83</xdr:row>
      <xdr:rowOff>25219</xdr:rowOff>
    </xdr:to>
    <xdr:sp macro="" textlink="">
      <xdr:nvSpPr>
        <xdr:cNvPr id="750" name="楕円 749">
          <a:extLst>
            <a:ext uri="{FF2B5EF4-FFF2-40B4-BE49-F238E27FC236}">
              <a16:creationId xmlns:a16="http://schemas.microsoft.com/office/drawing/2014/main" id="{00000000-0008-0000-0100-0000EE020000}"/>
            </a:ext>
          </a:extLst>
        </xdr:cNvPr>
        <xdr:cNvSpPr/>
      </xdr:nvSpPr>
      <xdr:spPr>
        <a:xfrm>
          <a:off x="16268700" y="1415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73496</xdr:rowOff>
    </xdr:from>
    <xdr:ext cx="405111" cy="259045"/>
    <xdr:sp macro="" textlink="">
      <xdr:nvSpPr>
        <xdr:cNvPr id="751" name="【児童館】&#10;有形固定資産減価償却率該当値テキスト">
          <a:extLst>
            <a:ext uri="{FF2B5EF4-FFF2-40B4-BE49-F238E27FC236}">
              <a16:creationId xmlns:a16="http://schemas.microsoft.com/office/drawing/2014/main" id="{00000000-0008-0000-0100-0000EF020000}"/>
            </a:ext>
          </a:extLst>
        </xdr:cNvPr>
        <xdr:cNvSpPr txBox="1"/>
      </xdr:nvSpPr>
      <xdr:spPr>
        <a:xfrm>
          <a:off x="16357600" y="1413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62412</xdr:rowOff>
    </xdr:from>
    <xdr:to>
      <xdr:col>81</xdr:col>
      <xdr:colOff>101600</xdr:colOff>
      <xdr:row>82</xdr:row>
      <xdr:rowOff>164012</xdr:rowOff>
    </xdr:to>
    <xdr:sp macro="" textlink="">
      <xdr:nvSpPr>
        <xdr:cNvPr id="752" name="楕円 751">
          <a:extLst>
            <a:ext uri="{FF2B5EF4-FFF2-40B4-BE49-F238E27FC236}">
              <a16:creationId xmlns:a16="http://schemas.microsoft.com/office/drawing/2014/main" id="{00000000-0008-0000-0100-0000F0020000}"/>
            </a:ext>
          </a:extLst>
        </xdr:cNvPr>
        <xdr:cNvSpPr/>
      </xdr:nvSpPr>
      <xdr:spPr>
        <a:xfrm>
          <a:off x="15430500" y="1412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113212</xdr:rowOff>
    </xdr:from>
    <xdr:to>
      <xdr:col>85</xdr:col>
      <xdr:colOff>127000</xdr:colOff>
      <xdr:row>82</xdr:row>
      <xdr:rowOff>145869</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a:off x="15481300" y="14172112"/>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28121</xdr:rowOff>
    </xdr:from>
    <xdr:to>
      <xdr:col>76</xdr:col>
      <xdr:colOff>165100</xdr:colOff>
      <xdr:row>82</xdr:row>
      <xdr:rowOff>129721</xdr:rowOff>
    </xdr:to>
    <xdr:sp macro="" textlink="">
      <xdr:nvSpPr>
        <xdr:cNvPr id="754" name="楕円 753">
          <a:extLst>
            <a:ext uri="{FF2B5EF4-FFF2-40B4-BE49-F238E27FC236}">
              <a16:creationId xmlns:a16="http://schemas.microsoft.com/office/drawing/2014/main" id="{00000000-0008-0000-0100-0000F2020000}"/>
            </a:ext>
          </a:extLst>
        </xdr:cNvPr>
        <xdr:cNvSpPr/>
      </xdr:nvSpPr>
      <xdr:spPr>
        <a:xfrm>
          <a:off x="14541500" y="1408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78921</xdr:rowOff>
    </xdr:from>
    <xdr:to>
      <xdr:col>81</xdr:col>
      <xdr:colOff>50800</xdr:colOff>
      <xdr:row>82</xdr:row>
      <xdr:rowOff>113212</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a:off x="14592300" y="14137821"/>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163649</xdr:rowOff>
    </xdr:from>
    <xdr:to>
      <xdr:col>72</xdr:col>
      <xdr:colOff>38100</xdr:colOff>
      <xdr:row>82</xdr:row>
      <xdr:rowOff>93799</xdr:rowOff>
    </xdr:to>
    <xdr:sp macro="" textlink="">
      <xdr:nvSpPr>
        <xdr:cNvPr id="756" name="楕円 755">
          <a:extLst>
            <a:ext uri="{FF2B5EF4-FFF2-40B4-BE49-F238E27FC236}">
              <a16:creationId xmlns:a16="http://schemas.microsoft.com/office/drawing/2014/main" id="{00000000-0008-0000-0100-0000F4020000}"/>
            </a:ext>
          </a:extLst>
        </xdr:cNvPr>
        <xdr:cNvSpPr/>
      </xdr:nvSpPr>
      <xdr:spPr>
        <a:xfrm>
          <a:off x="13652500" y="1405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42999</xdr:rowOff>
    </xdr:from>
    <xdr:to>
      <xdr:col>76</xdr:col>
      <xdr:colOff>114300</xdr:colOff>
      <xdr:row>82</xdr:row>
      <xdr:rowOff>78921</xdr:rowOff>
    </xdr:to>
    <xdr:cxnSp macro="">
      <xdr:nvCxnSpPr>
        <xdr:cNvPr id="757" name="直線コネクタ 756">
          <a:extLst>
            <a:ext uri="{FF2B5EF4-FFF2-40B4-BE49-F238E27FC236}">
              <a16:creationId xmlns:a16="http://schemas.microsoft.com/office/drawing/2014/main" id="{00000000-0008-0000-0100-0000F5020000}"/>
            </a:ext>
          </a:extLst>
        </xdr:cNvPr>
        <xdr:cNvCxnSpPr/>
      </xdr:nvCxnSpPr>
      <xdr:spPr>
        <a:xfrm>
          <a:off x="13703300" y="1410189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127726</xdr:rowOff>
    </xdr:from>
    <xdr:to>
      <xdr:col>67</xdr:col>
      <xdr:colOff>101600</xdr:colOff>
      <xdr:row>82</xdr:row>
      <xdr:rowOff>57876</xdr:rowOff>
    </xdr:to>
    <xdr:sp macro="" textlink="">
      <xdr:nvSpPr>
        <xdr:cNvPr id="758" name="楕円 757">
          <a:extLst>
            <a:ext uri="{FF2B5EF4-FFF2-40B4-BE49-F238E27FC236}">
              <a16:creationId xmlns:a16="http://schemas.microsoft.com/office/drawing/2014/main" id="{00000000-0008-0000-0100-0000F6020000}"/>
            </a:ext>
          </a:extLst>
        </xdr:cNvPr>
        <xdr:cNvSpPr/>
      </xdr:nvSpPr>
      <xdr:spPr>
        <a:xfrm>
          <a:off x="12763500" y="1401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7076</xdr:rowOff>
    </xdr:from>
    <xdr:to>
      <xdr:col>71</xdr:col>
      <xdr:colOff>177800</xdr:colOff>
      <xdr:row>82</xdr:row>
      <xdr:rowOff>42999</xdr:rowOff>
    </xdr:to>
    <xdr:cxnSp macro="">
      <xdr:nvCxnSpPr>
        <xdr:cNvPr id="759" name="直線コネクタ 758">
          <a:extLst>
            <a:ext uri="{FF2B5EF4-FFF2-40B4-BE49-F238E27FC236}">
              <a16:creationId xmlns:a16="http://schemas.microsoft.com/office/drawing/2014/main" id="{00000000-0008-0000-0100-0000F7020000}"/>
            </a:ext>
          </a:extLst>
        </xdr:cNvPr>
        <xdr:cNvCxnSpPr/>
      </xdr:nvCxnSpPr>
      <xdr:spPr>
        <a:xfrm>
          <a:off x="12814300" y="1406597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123389</xdr:rowOff>
    </xdr:from>
    <xdr:ext cx="405111" cy="259045"/>
    <xdr:sp macro="" textlink="">
      <xdr:nvSpPr>
        <xdr:cNvPr id="760" name="n_1aveValue【児童館】&#10;有形固定資産減価償却率">
          <a:extLst>
            <a:ext uri="{FF2B5EF4-FFF2-40B4-BE49-F238E27FC236}">
              <a16:creationId xmlns:a16="http://schemas.microsoft.com/office/drawing/2014/main" id="{00000000-0008-0000-0100-0000F8020000}"/>
            </a:ext>
          </a:extLst>
        </xdr:cNvPr>
        <xdr:cNvSpPr txBox="1"/>
      </xdr:nvSpPr>
      <xdr:spPr>
        <a:xfrm>
          <a:off x="15266044" y="1383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110326</xdr:rowOff>
    </xdr:from>
    <xdr:ext cx="405111" cy="259045"/>
    <xdr:sp macro="" textlink="">
      <xdr:nvSpPr>
        <xdr:cNvPr id="761" name="n_2aveValue【児童館】&#10;有形固定資産減価償却率">
          <a:extLst>
            <a:ext uri="{FF2B5EF4-FFF2-40B4-BE49-F238E27FC236}">
              <a16:creationId xmlns:a16="http://schemas.microsoft.com/office/drawing/2014/main" id="{00000000-0008-0000-0100-0000F9020000}"/>
            </a:ext>
          </a:extLst>
        </xdr:cNvPr>
        <xdr:cNvSpPr txBox="1"/>
      </xdr:nvSpPr>
      <xdr:spPr>
        <a:xfrm>
          <a:off x="14389744" y="1382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108693</xdr:rowOff>
    </xdr:from>
    <xdr:ext cx="405111" cy="259045"/>
    <xdr:sp macro="" textlink="">
      <xdr:nvSpPr>
        <xdr:cNvPr id="762" name="n_3aveValue【児童館】&#10;有形固定資産減価償却率">
          <a:extLst>
            <a:ext uri="{FF2B5EF4-FFF2-40B4-BE49-F238E27FC236}">
              <a16:creationId xmlns:a16="http://schemas.microsoft.com/office/drawing/2014/main" id="{00000000-0008-0000-0100-0000FA020000}"/>
            </a:ext>
          </a:extLst>
        </xdr:cNvPr>
        <xdr:cNvSpPr txBox="1"/>
      </xdr:nvSpPr>
      <xdr:spPr>
        <a:xfrm>
          <a:off x="13500744" y="1382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78395</xdr:rowOff>
    </xdr:from>
    <xdr:ext cx="405111" cy="259045"/>
    <xdr:sp macro="" textlink="">
      <xdr:nvSpPr>
        <xdr:cNvPr id="763" name="n_4aveValue【児童館】&#10;有形固定資産減価償却率">
          <a:extLst>
            <a:ext uri="{FF2B5EF4-FFF2-40B4-BE49-F238E27FC236}">
              <a16:creationId xmlns:a16="http://schemas.microsoft.com/office/drawing/2014/main" id="{00000000-0008-0000-0100-0000FB020000}"/>
            </a:ext>
          </a:extLst>
        </xdr:cNvPr>
        <xdr:cNvSpPr txBox="1"/>
      </xdr:nvSpPr>
      <xdr:spPr>
        <a:xfrm>
          <a:off x="12611744" y="14137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155139</xdr:rowOff>
    </xdr:from>
    <xdr:ext cx="405111" cy="259045"/>
    <xdr:sp macro="" textlink="">
      <xdr:nvSpPr>
        <xdr:cNvPr id="764" name="n_1mainValue【児童館】&#10;有形固定資産減価償却率">
          <a:extLst>
            <a:ext uri="{FF2B5EF4-FFF2-40B4-BE49-F238E27FC236}">
              <a16:creationId xmlns:a16="http://schemas.microsoft.com/office/drawing/2014/main" id="{00000000-0008-0000-0100-0000FC020000}"/>
            </a:ext>
          </a:extLst>
        </xdr:cNvPr>
        <xdr:cNvSpPr txBox="1"/>
      </xdr:nvSpPr>
      <xdr:spPr>
        <a:xfrm>
          <a:off x="15266044" y="1421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120848</xdr:rowOff>
    </xdr:from>
    <xdr:ext cx="405111" cy="259045"/>
    <xdr:sp macro="" textlink="">
      <xdr:nvSpPr>
        <xdr:cNvPr id="765" name="n_2mainValue【児童館】&#10;有形固定資産減価償却率">
          <a:extLst>
            <a:ext uri="{FF2B5EF4-FFF2-40B4-BE49-F238E27FC236}">
              <a16:creationId xmlns:a16="http://schemas.microsoft.com/office/drawing/2014/main" id="{00000000-0008-0000-0100-0000FD020000}"/>
            </a:ext>
          </a:extLst>
        </xdr:cNvPr>
        <xdr:cNvSpPr txBox="1"/>
      </xdr:nvSpPr>
      <xdr:spPr>
        <a:xfrm>
          <a:off x="14389744" y="14179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84926</xdr:rowOff>
    </xdr:from>
    <xdr:ext cx="405111" cy="259045"/>
    <xdr:sp macro="" textlink="">
      <xdr:nvSpPr>
        <xdr:cNvPr id="766" name="n_3mainValue【児童館】&#10;有形固定資産減価償却率">
          <a:extLst>
            <a:ext uri="{FF2B5EF4-FFF2-40B4-BE49-F238E27FC236}">
              <a16:creationId xmlns:a16="http://schemas.microsoft.com/office/drawing/2014/main" id="{00000000-0008-0000-0100-0000FE020000}"/>
            </a:ext>
          </a:extLst>
        </xdr:cNvPr>
        <xdr:cNvSpPr txBox="1"/>
      </xdr:nvSpPr>
      <xdr:spPr>
        <a:xfrm>
          <a:off x="13500744" y="1414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74403</xdr:rowOff>
    </xdr:from>
    <xdr:ext cx="405111" cy="259045"/>
    <xdr:sp macro="" textlink="">
      <xdr:nvSpPr>
        <xdr:cNvPr id="767" name="n_4mainValue【児童館】&#10;有形固定資産減価償却率">
          <a:extLst>
            <a:ext uri="{FF2B5EF4-FFF2-40B4-BE49-F238E27FC236}">
              <a16:creationId xmlns:a16="http://schemas.microsoft.com/office/drawing/2014/main" id="{00000000-0008-0000-0100-0000FF020000}"/>
            </a:ext>
          </a:extLst>
        </xdr:cNvPr>
        <xdr:cNvSpPr txBox="1"/>
      </xdr:nvSpPr>
      <xdr:spPr>
        <a:xfrm>
          <a:off x="12611744" y="1379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8" name="正方形/長方形 767">
          <a:extLst>
            <a:ext uri="{FF2B5EF4-FFF2-40B4-BE49-F238E27FC236}">
              <a16:creationId xmlns:a16="http://schemas.microsoft.com/office/drawing/2014/main" id="{00000000-0008-0000-0100-000000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9" name="正方形/長方形 768">
          <a:extLst>
            <a:ext uri="{FF2B5EF4-FFF2-40B4-BE49-F238E27FC236}">
              <a16:creationId xmlns:a16="http://schemas.microsoft.com/office/drawing/2014/main" id="{00000000-0008-0000-0100-000001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0" name="正方形/長方形 769">
          <a:extLst>
            <a:ext uri="{FF2B5EF4-FFF2-40B4-BE49-F238E27FC236}">
              <a16:creationId xmlns:a16="http://schemas.microsoft.com/office/drawing/2014/main" id="{00000000-0008-0000-0100-000002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1" name="正方形/長方形 770">
          <a:extLst>
            <a:ext uri="{FF2B5EF4-FFF2-40B4-BE49-F238E27FC236}">
              <a16:creationId xmlns:a16="http://schemas.microsoft.com/office/drawing/2014/main" id="{00000000-0008-0000-0100-000003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2" name="正方形/長方形 771">
          <a:extLst>
            <a:ext uri="{FF2B5EF4-FFF2-40B4-BE49-F238E27FC236}">
              <a16:creationId xmlns:a16="http://schemas.microsoft.com/office/drawing/2014/main" id="{00000000-0008-0000-0100-000004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3" name="正方形/長方形 772">
          <a:extLst>
            <a:ext uri="{FF2B5EF4-FFF2-40B4-BE49-F238E27FC236}">
              <a16:creationId xmlns:a16="http://schemas.microsoft.com/office/drawing/2014/main" id="{00000000-0008-0000-0100-000005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4" name="正方形/長方形 773">
          <a:extLst>
            <a:ext uri="{FF2B5EF4-FFF2-40B4-BE49-F238E27FC236}">
              <a16:creationId xmlns:a16="http://schemas.microsoft.com/office/drawing/2014/main" id="{00000000-0008-0000-0100-000006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5" name="正方形/長方形 774">
          <a:extLst>
            <a:ext uri="{FF2B5EF4-FFF2-40B4-BE49-F238E27FC236}">
              <a16:creationId xmlns:a16="http://schemas.microsoft.com/office/drawing/2014/main" id="{00000000-0008-0000-0100-000007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6" name="テキスト ボックス 775">
          <a:extLst>
            <a:ext uri="{FF2B5EF4-FFF2-40B4-BE49-F238E27FC236}">
              <a16:creationId xmlns:a16="http://schemas.microsoft.com/office/drawing/2014/main" id="{00000000-0008-0000-0100-000008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7" name="直線コネクタ 776">
          <a:extLst>
            <a:ext uri="{FF2B5EF4-FFF2-40B4-BE49-F238E27FC236}">
              <a16:creationId xmlns:a16="http://schemas.microsoft.com/office/drawing/2014/main" id="{00000000-0008-0000-0100-000009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8" name="直線コネクタ 777">
          <a:extLst>
            <a:ext uri="{FF2B5EF4-FFF2-40B4-BE49-F238E27FC236}">
              <a16:creationId xmlns:a16="http://schemas.microsoft.com/office/drawing/2014/main" id="{00000000-0008-0000-0100-00000A03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9" name="テキスト ボックス 778">
          <a:extLst>
            <a:ext uri="{FF2B5EF4-FFF2-40B4-BE49-F238E27FC236}">
              <a16:creationId xmlns:a16="http://schemas.microsoft.com/office/drawing/2014/main" id="{00000000-0008-0000-0100-00000B03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0" name="直線コネクタ 779">
          <a:extLst>
            <a:ext uri="{FF2B5EF4-FFF2-40B4-BE49-F238E27FC236}">
              <a16:creationId xmlns:a16="http://schemas.microsoft.com/office/drawing/2014/main" id="{00000000-0008-0000-0100-00000C03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1" name="テキスト ボックス 780">
          <a:extLst>
            <a:ext uri="{FF2B5EF4-FFF2-40B4-BE49-F238E27FC236}">
              <a16:creationId xmlns:a16="http://schemas.microsoft.com/office/drawing/2014/main" id="{00000000-0008-0000-0100-00000D03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2" name="直線コネクタ 781">
          <a:extLst>
            <a:ext uri="{FF2B5EF4-FFF2-40B4-BE49-F238E27FC236}">
              <a16:creationId xmlns:a16="http://schemas.microsoft.com/office/drawing/2014/main" id="{00000000-0008-0000-0100-00000E03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3" name="テキスト ボックス 782">
          <a:extLst>
            <a:ext uri="{FF2B5EF4-FFF2-40B4-BE49-F238E27FC236}">
              <a16:creationId xmlns:a16="http://schemas.microsoft.com/office/drawing/2014/main" id="{00000000-0008-0000-0100-00000F03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4" name="直線コネクタ 783">
          <a:extLst>
            <a:ext uri="{FF2B5EF4-FFF2-40B4-BE49-F238E27FC236}">
              <a16:creationId xmlns:a16="http://schemas.microsoft.com/office/drawing/2014/main" id="{00000000-0008-0000-0100-00001003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5" name="テキスト ボックス 784">
          <a:extLst>
            <a:ext uri="{FF2B5EF4-FFF2-40B4-BE49-F238E27FC236}">
              <a16:creationId xmlns:a16="http://schemas.microsoft.com/office/drawing/2014/main" id="{00000000-0008-0000-0100-00001103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6" name="直線コネクタ 785">
          <a:extLst>
            <a:ext uri="{FF2B5EF4-FFF2-40B4-BE49-F238E27FC236}">
              <a16:creationId xmlns:a16="http://schemas.microsoft.com/office/drawing/2014/main" id="{00000000-0008-0000-0100-00001203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7" name="テキスト ボックス 786">
          <a:extLst>
            <a:ext uri="{FF2B5EF4-FFF2-40B4-BE49-F238E27FC236}">
              <a16:creationId xmlns:a16="http://schemas.microsoft.com/office/drawing/2014/main" id="{00000000-0008-0000-0100-00001303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8" name="直線コネクタ 787">
          <a:extLst>
            <a:ext uri="{FF2B5EF4-FFF2-40B4-BE49-F238E27FC236}">
              <a16:creationId xmlns:a16="http://schemas.microsoft.com/office/drawing/2014/main" id="{00000000-0008-0000-0100-000014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9" name="テキスト ボックス 788">
          <a:extLst>
            <a:ext uri="{FF2B5EF4-FFF2-40B4-BE49-F238E27FC236}">
              <a16:creationId xmlns:a16="http://schemas.microsoft.com/office/drawing/2014/main" id="{00000000-0008-0000-0100-000015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0" name="【児童館】&#10;一人当たり面積グラフ枠">
          <a:extLst>
            <a:ext uri="{FF2B5EF4-FFF2-40B4-BE49-F238E27FC236}">
              <a16:creationId xmlns:a16="http://schemas.microsoft.com/office/drawing/2014/main" id="{00000000-0008-0000-0100-000016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791" name="直線コネクタ 790">
          <a:extLst>
            <a:ext uri="{FF2B5EF4-FFF2-40B4-BE49-F238E27FC236}">
              <a16:creationId xmlns:a16="http://schemas.microsoft.com/office/drawing/2014/main" id="{00000000-0008-0000-0100-000017030000}"/>
            </a:ext>
          </a:extLst>
        </xdr:cNvPr>
        <xdr:cNvCxnSpPr/>
      </xdr:nvCxnSpPr>
      <xdr:spPr>
        <a:xfrm flipV="1">
          <a:off x="22160864" y="132588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92" name="【児童館】&#10;一人当たり面積最小値テキスト">
          <a:extLst>
            <a:ext uri="{FF2B5EF4-FFF2-40B4-BE49-F238E27FC236}">
              <a16:creationId xmlns:a16="http://schemas.microsoft.com/office/drawing/2014/main" id="{00000000-0008-0000-0100-00001803000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93" name="直線コネクタ 792">
          <a:extLst>
            <a:ext uri="{FF2B5EF4-FFF2-40B4-BE49-F238E27FC236}">
              <a16:creationId xmlns:a16="http://schemas.microsoft.com/office/drawing/2014/main" id="{00000000-0008-0000-0100-000019030000}"/>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794" name="【児童館】&#10;一人当たり面積最大値テキスト">
          <a:extLst>
            <a:ext uri="{FF2B5EF4-FFF2-40B4-BE49-F238E27FC236}">
              <a16:creationId xmlns:a16="http://schemas.microsoft.com/office/drawing/2014/main" id="{00000000-0008-0000-0100-00001A030000}"/>
            </a:ext>
          </a:extLst>
        </xdr:cNvPr>
        <xdr:cNvSpPr txBox="1"/>
      </xdr:nvSpPr>
      <xdr:spPr>
        <a:xfrm>
          <a:off x="22199600" y="1303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95" name="直線コネクタ 794">
          <a:extLst>
            <a:ext uri="{FF2B5EF4-FFF2-40B4-BE49-F238E27FC236}">
              <a16:creationId xmlns:a16="http://schemas.microsoft.com/office/drawing/2014/main" id="{00000000-0008-0000-0100-00001B030000}"/>
            </a:ext>
          </a:extLst>
        </xdr:cNvPr>
        <xdr:cNvCxnSpPr/>
      </xdr:nvCxnSpPr>
      <xdr:spPr>
        <a:xfrm>
          <a:off x="22072600" y="1325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96" name="【児童館】&#10;一人当たり面積平均値テキスト">
          <a:extLst>
            <a:ext uri="{FF2B5EF4-FFF2-40B4-BE49-F238E27FC236}">
              <a16:creationId xmlns:a16="http://schemas.microsoft.com/office/drawing/2014/main" id="{00000000-0008-0000-0100-00001C030000}"/>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97" name="フローチャート: 判断 796">
          <a:extLst>
            <a:ext uri="{FF2B5EF4-FFF2-40B4-BE49-F238E27FC236}">
              <a16:creationId xmlns:a16="http://schemas.microsoft.com/office/drawing/2014/main" id="{00000000-0008-0000-0100-00001D03000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98" name="フローチャート: 判断 797">
          <a:extLst>
            <a:ext uri="{FF2B5EF4-FFF2-40B4-BE49-F238E27FC236}">
              <a16:creationId xmlns:a16="http://schemas.microsoft.com/office/drawing/2014/main" id="{00000000-0008-0000-0100-00001E030000}"/>
            </a:ext>
          </a:extLst>
        </xdr:cNvPr>
        <xdr:cNvSpPr/>
      </xdr:nvSpPr>
      <xdr:spPr>
        <a:xfrm>
          <a:off x="21272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99" name="フローチャート: 判断 798">
          <a:extLst>
            <a:ext uri="{FF2B5EF4-FFF2-40B4-BE49-F238E27FC236}">
              <a16:creationId xmlns:a16="http://schemas.microsoft.com/office/drawing/2014/main" id="{00000000-0008-0000-0100-00001F030000}"/>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800" name="フローチャート: 判断 799">
          <a:extLst>
            <a:ext uri="{FF2B5EF4-FFF2-40B4-BE49-F238E27FC236}">
              <a16:creationId xmlns:a16="http://schemas.microsoft.com/office/drawing/2014/main" id="{00000000-0008-0000-0100-000020030000}"/>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801" name="フローチャート: 判断 800">
          <a:extLst>
            <a:ext uri="{FF2B5EF4-FFF2-40B4-BE49-F238E27FC236}">
              <a16:creationId xmlns:a16="http://schemas.microsoft.com/office/drawing/2014/main" id="{00000000-0008-0000-0100-000021030000}"/>
            </a:ext>
          </a:extLst>
        </xdr:cNvPr>
        <xdr:cNvSpPr/>
      </xdr:nvSpPr>
      <xdr:spPr>
        <a:xfrm>
          <a:off x="18605500" y="1437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00000000-0008-0000-0100-000022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00000000-0008-0000-0100-000023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00000000-0008-0000-0100-000024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00000000-0008-0000-0100-000025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00000000-0008-0000-0100-000026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139700</xdr:rowOff>
    </xdr:from>
    <xdr:to>
      <xdr:col>116</xdr:col>
      <xdr:colOff>114300</xdr:colOff>
      <xdr:row>83</xdr:row>
      <xdr:rowOff>69850</xdr:rowOff>
    </xdr:to>
    <xdr:sp macro="" textlink="">
      <xdr:nvSpPr>
        <xdr:cNvPr id="807" name="楕円 806">
          <a:extLst>
            <a:ext uri="{FF2B5EF4-FFF2-40B4-BE49-F238E27FC236}">
              <a16:creationId xmlns:a16="http://schemas.microsoft.com/office/drawing/2014/main" id="{00000000-0008-0000-0100-000027030000}"/>
            </a:ext>
          </a:extLst>
        </xdr:cNvPr>
        <xdr:cNvSpPr/>
      </xdr:nvSpPr>
      <xdr:spPr>
        <a:xfrm>
          <a:off x="221107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162577</xdr:rowOff>
    </xdr:from>
    <xdr:ext cx="469744" cy="259045"/>
    <xdr:sp macro="" textlink="">
      <xdr:nvSpPr>
        <xdr:cNvPr id="808" name="【児童館】&#10;一人当たり面積該当値テキスト">
          <a:extLst>
            <a:ext uri="{FF2B5EF4-FFF2-40B4-BE49-F238E27FC236}">
              <a16:creationId xmlns:a16="http://schemas.microsoft.com/office/drawing/2014/main" id="{00000000-0008-0000-0100-000028030000}"/>
            </a:ext>
          </a:extLst>
        </xdr:cNvPr>
        <xdr:cNvSpPr txBox="1"/>
      </xdr:nvSpPr>
      <xdr:spPr>
        <a:xfrm>
          <a:off x="22199600"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152400</xdr:rowOff>
    </xdr:from>
    <xdr:to>
      <xdr:col>112</xdr:col>
      <xdr:colOff>38100</xdr:colOff>
      <xdr:row>83</xdr:row>
      <xdr:rowOff>82550</xdr:rowOff>
    </xdr:to>
    <xdr:sp macro="" textlink="">
      <xdr:nvSpPr>
        <xdr:cNvPr id="809" name="楕円 808">
          <a:extLst>
            <a:ext uri="{FF2B5EF4-FFF2-40B4-BE49-F238E27FC236}">
              <a16:creationId xmlns:a16="http://schemas.microsoft.com/office/drawing/2014/main" id="{00000000-0008-0000-0100-000029030000}"/>
            </a:ext>
          </a:extLst>
        </xdr:cNvPr>
        <xdr:cNvSpPr/>
      </xdr:nvSpPr>
      <xdr:spPr>
        <a:xfrm>
          <a:off x="21272500" y="1421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19050</xdr:rowOff>
    </xdr:from>
    <xdr:to>
      <xdr:col>116</xdr:col>
      <xdr:colOff>63500</xdr:colOff>
      <xdr:row>83</xdr:row>
      <xdr:rowOff>31750</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flipV="1">
          <a:off x="21323300" y="142494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165100</xdr:rowOff>
    </xdr:from>
    <xdr:to>
      <xdr:col>107</xdr:col>
      <xdr:colOff>101600</xdr:colOff>
      <xdr:row>83</xdr:row>
      <xdr:rowOff>95250</xdr:rowOff>
    </xdr:to>
    <xdr:sp macro="" textlink="">
      <xdr:nvSpPr>
        <xdr:cNvPr id="811" name="楕円 810">
          <a:extLst>
            <a:ext uri="{FF2B5EF4-FFF2-40B4-BE49-F238E27FC236}">
              <a16:creationId xmlns:a16="http://schemas.microsoft.com/office/drawing/2014/main" id="{00000000-0008-0000-0100-00002B030000}"/>
            </a:ext>
          </a:extLst>
        </xdr:cNvPr>
        <xdr:cNvSpPr/>
      </xdr:nvSpPr>
      <xdr:spPr>
        <a:xfrm>
          <a:off x="20383500" y="1422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31750</xdr:rowOff>
    </xdr:from>
    <xdr:to>
      <xdr:col>111</xdr:col>
      <xdr:colOff>177800</xdr:colOff>
      <xdr:row>83</xdr:row>
      <xdr:rowOff>44450</xdr:rowOff>
    </xdr:to>
    <xdr:cxnSp macro="">
      <xdr:nvCxnSpPr>
        <xdr:cNvPr id="812" name="直線コネクタ 811">
          <a:extLst>
            <a:ext uri="{FF2B5EF4-FFF2-40B4-BE49-F238E27FC236}">
              <a16:creationId xmlns:a16="http://schemas.microsoft.com/office/drawing/2014/main" id="{00000000-0008-0000-0100-00002C030000}"/>
            </a:ext>
          </a:extLst>
        </xdr:cNvPr>
        <xdr:cNvCxnSpPr/>
      </xdr:nvCxnSpPr>
      <xdr:spPr>
        <a:xfrm flipV="1">
          <a:off x="20434300" y="142621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165100</xdr:rowOff>
    </xdr:from>
    <xdr:to>
      <xdr:col>102</xdr:col>
      <xdr:colOff>165100</xdr:colOff>
      <xdr:row>83</xdr:row>
      <xdr:rowOff>95250</xdr:rowOff>
    </xdr:to>
    <xdr:sp macro="" textlink="">
      <xdr:nvSpPr>
        <xdr:cNvPr id="813" name="楕円 812">
          <a:extLst>
            <a:ext uri="{FF2B5EF4-FFF2-40B4-BE49-F238E27FC236}">
              <a16:creationId xmlns:a16="http://schemas.microsoft.com/office/drawing/2014/main" id="{00000000-0008-0000-0100-00002D030000}"/>
            </a:ext>
          </a:extLst>
        </xdr:cNvPr>
        <xdr:cNvSpPr/>
      </xdr:nvSpPr>
      <xdr:spPr>
        <a:xfrm>
          <a:off x="19494500" y="1422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44450</xdr:rowOff>
    </xdr:from>
    <xdr:to>
      <xdr:col>107</xdr:col>
      <xdr:colOff>50800</xdr:colOff>
      <xdr:row>83</xdr:row>
      <xdr:rowOff>44450</xdr:rowOff>
    </xdr:to>
    <xdr:cxnSp macro="">
      <xdr:nvCxnSpPr>
        <xdr:cNvPr id="814" name="直線コネクタ 813">
          <a:extLst>
            <a:ext uri="{FF2B5EF4-FFF2-40B4-BE49-F238E27FC236}">
              <a16:creationId xmlns:a16="http://schemas.microsoft.com/office/drawing/2014/main" id="{00000000-0008-0000-0100-00002E030000}"/>
            </a:ext>
          </a:extLst>
        </xdr:cNvPr>
        <xdr:cNvCxnSpPr/>
      </xdr:nvCxnSpPr>
      <xdr:spPr>
        <a:xfrm>
          <a:off x="19545300" y="1427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6350</xdr:rowOff>
    </xdr:from>
    <xdr:to>
      <xdr:col>98</xdr:col>
      <xdr:colOff>38100</xdr:colOff>
      <xdr:row>83</xdr:row>
      <xdr:rowOff>107950</xdr:rowOff>
    </xdr:to>
    <xdr:sp macro="" textlink="">
      <xdr:nvSpPr>
        <xdr:cNvPr id="815" name="楕円 814">
          <a:extLst>
            <a:ext uri="{FF2B5EF4-FFF2-40B4-BE49-F238E27FC236}">
              <a16:creationId xmlns:a16="http://schemas.microsoft.com/office/drawing/2014/main" id="{00000000-0008-0000-0100-00002F030000}"/>
            </a:ext>
          </a:extLst>
        </xdr:cNvPr>
        <xdr:cNvSpPr/>
      </xdr:nvSpPr>
      <xdr:spPr>
        <a:xfrm>
          <a:off x="186055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44450</xdr:rowOff>
    </xdr:from>
    <xdr:to>
      <xdr:col>102</xdr:col>
      <xdr:colOff>114300</xdr:colOff>
      <xdr:row>83</xdr:row>
      <xdr:rowOff>57150</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flipV="1">
          <a:off x="18656300" y="14274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54627</xdr:rowOff>
    </xdr:from>
    <xdr:ext cx="469744" cy="259045"/>
    <xdr:sp macro="" textlink="">
      <xdr:nvSpPr>
        <xdr:cNvPr id="817" name="n_1aveValue【児童館】&#10;一人当たり面積">
          <a:extLst>
            <a:ext uri="{FF2B5EF4-FFF2-40B4-BE49-F238E27FC236}">
              <a16:creationId xmlns:a16="http://schemas.microsoft.com/office/drawing/2014/main" id="{00000000-0008-0000-0100-000031030000}"/>
            </a:ext>
          </a:extLst>
        </xdr:cNvPr>
        <xdr:cNvSpPr txBox="1"/>
      </xdr:nvSpPr>
      <xdr:spPr>
        <a:xfrm>
          <a:off x="210757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818" name="n_2aveValue【児童館】&#10;一人当たり面積">
          <a:extLst>
            <a:ext uri="{FF2B5EF4-FFF2-40B4-BE49-F238E27FC236}">
              <a16:creationId xmlns:a16="http://schemas.microsoft.com/office/drawing/2014/main" id="{00000000-0008-0000-0100-000032030000}"/>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819" name="n_3aveValue【児童館】&#10;一人当たり面積">
          <a:extLst>
            <a:ext uri="{FF2B5EF4-FFF2-40B4-BE49-F238E27FC236}">
              <a16:creationId xmlns:a16="http://schemas.microsoft.com/office/drawing/2014/main" id="{00000000-0008-0000-0100-000033030000}"/>
            </a:ext>
          </a:extLst>
        </xdr:cNvPr>
        <xdr:cNvSpPr txBox="1"/>
      </xdr:nvSpPr>
      <xdr:spPr>
        <a:xfrm>
          <a:off x="193104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67327</xdr:rowOff>
    </xdr:from>
    <xdr:ext cx="469744" cy="259045"/>
    <xdr:sp macro="" textlink="">
      <xdr:nvSpPr>
        <xdr:cNvPr id="820" name="n_4aveValue【児童館】&#10;一人当たり面積">
          <a:extLst>
            <a:ext uri="{FF2B5EF4-FFF2-40B4-BE49-F238E27FC236}">
              <a16:creationId xmlns:a16="http://schemas.microsoft.com/office/drawing/2014/main" id="{00000000-0008-0000-0100-000034030000}"/>
            </a:ext>
          </a:extLst>
        </xdr:cNvPr>
        <xdr:cNvSpPr txBox="1"/>
      </xdr:nvSpPr>
      <xdr:spPr>
        <a:xfrm>
          <a:off x="18421427"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99077</xdr:rowOff>
    </xdr:from>
    <xdr:ext cx="469744" cy="259045"/>
    <xdr:sp macro="" textlink="">
      <xdr:nvSpPr>
        <xdr:cNvPr id="821" name="n_1mainValue【児童館】&#10;一人当たり面積">
          <a:extLst>
            <a:ext uri="{FF2B5EF4-FFF2-40B4-BE49-F238E27FC236}">
              <a16:creationId xmlns:a16="http://schemas.microsoft.com/office/drawing/2014/main" id="{00000000-0008-0000-0100-000035030000}"/>
            </a:ext>
          </a:extLst>
        </xdr:cNvPr>
        <xdr:cNvSpPr txBox="1"/>
      </xdr:nvSpPr>
      <xdr:spPr>
        <a:xfrm>
          <a:off x="21075727" y="1398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111777</xdr:rowOff>
    </xdr:from>
    <xdr:ext cx="469744" cy="259045"/>
    <xdr:sp macro="" textlink="">
      <xdr:nvSpPr>
        <xdr:cNvPr id="822" name="n_2mainValue【児童館】&#10;一人当たり面積">
          <a:extLst>
            <a:ext uri="{FF2B5EF4-FFF2-40B4-BE49-F238E27FC236}">
              <a16:creationId xmlns:a16="http://schemas.microsoft.com/office/drawing/2014/main" id="{00000000-0008-0000-0100-000036030000}"/>
            </a:ext>
          </a:extLst>
        </xdr:cNvPr>
        <xdr:cNvSpPr txBox="1"/>
      </xdr:nvSpPr>
      <xdr:spPr>
        <a:xfrm>
          <a:off x="20199427" y="1399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111777</xdr:rowOff>
    </xdr:from>
    <xdr:ext cx="469744" cy="259045"/>
    <xdr:sp macro="" textlink="">
      <xdr:nvSpPr>
        <xdr:cNvPr id="823" name="n_3mainValue【児童館】&#10;一人当たり面積">
          <a:extLst>
            <a:ext uri="{FF2B5EF4-FFF2-40B4-BE49-F238E27FC236}">
              <a16:creationId xmlns:a16="http://schemas.microsoft.com/office/drawing/2014/main" id="{00000000-0008-0000-0100-000037030000}"/>
            </a:ext>
          </a:extLst>
        </xdr:cNvPr>
        <xdr:cNvSpPr txBox="1"/>
      </xdr:nvSpPr>
      <xdr:spPr>
        <a:xfrm>
          <a:off x="19310427" y="1399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124477</xdr:rowOff>
    </xdr:from>
    <xdr:ext cx="469744" cy="259045"/>
    <xdr:sp macro="" textlink="">
      <xdr:nvSpPr>
        <xdr:cNvPr id="824" name="n_4mainValue【児童館】&#10;一人当たり面積">
          <a:extLst>
            <a:ext uri="{FF2B5EF4-FFF2-40B4-BE49-F238E27FC236}">
              <a16:creationId xmlns:a16="http://schemas.microsoft.com/office/drawing/2014/main" id="{00000000-0008-0000-0100-000038030000}"/>
            </a:ext>
          </a:extLst>
        </xdr:cNvPr>
        <xdr:cNvSpPr txBox="1"/>
      </xdr:nvSpPr>
      <xdr:spPr>
        <a:xfrm>
          <a:off x="18421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5" name="正方形/長方形 824">
          <a:extLst>
            <a:ext uri="{FF2B5EF4-FFF2-40B4-BE49-F238E27FC236}">
              <a16:creationId xmlns:a16="http://schemas.microsoft.com/office/drawing/2014/main" id="{00000000-0008-0000-0100-000039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6" name="正方形/長方形 825">
          <a:extLst>
            <a:ext uri="{FF2B5EF4-FFF2-40B4-BE49-F238E27FC236}">
              <a16:creationId xmlns:a16="http://schemas.microsoft.com/office/drawing/2014/main" id="{00000000-0008-0000-0100-00003A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7" name="正方形/長方形 826">
          <a:extLst>
            <a:ext uri="{FF2B5EF4-FFF2-40B4-BE49-F238E27FC236}">
              <a16:creationId xmlns:a16="http://schemas.microsoft.com/office/drawing/2014/main" id="{00000000-0008-0000-0100-00003B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8" name="正方形/長方形 827">
          <a:extLst>
            <a:ext uri="{FF2B5EF4-FFF2-40B4-BE49-F238E27FC236}">
              <a16:creationId xmlns:a16="http://schemas.microsoft.com/office/drawing/2014/main" id="{00000000-0008-0000-0100-00003C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9" name="正方形/長方形 828">
          <a:extLst>
            <a:ext uri="{FF2B5EF4-FFF2-40B4-BE49-F238E27FC236}">
              <a16:creationId xmlns:a16="http://schemas.microsoft.com/office/drawing/2014/main" id="{00000000-0008-0000-0100-00003D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0" name="正方形/長方形 829">
          <a:extLst>
            <a:ext uri="{FF2B5EF4-FFF2-40B4-BE49-F238E27FC236}">
              <a16:creationId xmlns:a16="http://schemas.microsoft.com/office/drawing/2014/main" id="{00000000-0008-0000-0100-00003E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1" name="正方形/長方形 830">
          <a:extLst>
            <a:ext uri="{FF2B5EF4-FFF2-40B4-BE49-F238E27FC236}">
              <a16:creationId xmlns:a16="http://schemas.microsoft.com/office/drawing/2014/main" id="{00000000-0008-0000-0100-00003F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2" name="正方形/長方形 831">
          <a:extLst>
            <a:ext uri="{FF2B5EF4-FFF2-40B4-BE49-F238E27FC236}">
              <a16:creationId xmlns:a16="http://schemas.microsoft.com/office/drawing/2014/main" id="{00000000-0008-0000-0100-000040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3" name="テキスト ボックス 832">
          <a:extLst>
            <a:ext uri="{FF2B5EF4-FFF2-40B4-BE49-F238E27FC236}">
              <a16:creationId xmlns:a16="http://schemas.microsoft.com/office/drawing/2014/main" id="{00000000-0008-0000-0100-000041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4" name="直線コネクタ 833">
          <a:extLst>
            <a:ext uri="{FF2B5EF4-FFF2-40B4-BE49-F238E27FC236}">
              <a16:creationId xmlns:a16="http://schemas.microsoft.com/office/drawing/2014/main" id="{00000000-0008-0000-0100-000042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5" name="テキスト ボックス 834">
          <a:extLst>
            <a:ext uri="{FF2B5EF4-FFF2-40B4-BE49-F238E27FC236}">
              <a16:creationId xmlns:a16="http://schemas.microsoft.com/office/drawing/2014/main" id="{00000000-0008-0000-0100-000043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36" name="直線コネクタ 835">
          <a:extLst>
            <a:ext uri="{FF2B5EF4-FFF2-40B4-BE49-F238E27FC236}">
              <a16:creationId xmlns:a16="http://schemas.microsoft.com/office/drawing/2014/main" id="{00000000-0008-0000-0100-000044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37" name="テキスト ボックス 836">
          <a:extLst>
            <a:ext uri="{FF2B5EF4-FFF2-40B4-BE49-F238E27FC236}">
              <a16:creationId xmlns:a16="http://schemas.microsoft.com/office/drawing/2014/main" id="{00000000-0008-0000-0100-000045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38" name="直線コネクタ 837">
          <a:extLst>
            <a:ext uri="{FF2B5EF4-FFF2-40B4-BE49-F238E27FC236}">
              <a16:creationId xmlns:a16="http://schemas.microsoft.com/office/drawing/2014/main" id="{00000000-0008-0000-0100-000046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39" name="テキスト ボックス 838">
          <a:extLst>
            <a:ext uri="{FF2B5EF4-FFF2-40B4-BE49-F238E27FC236}">
              <a16:creationId xmlns:a16="http://schemas.microsoft.com/office/drawing/2014/main" id="{00000000-0008-0000-0100-000047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0" name="直線コネクタ 839">
          <a:extLst>
            <a:ext uri="{FF2B5EF4-FFF2-40B4-BE49-F238E27FC236}">
              <a16:creationId xmlns:a16="http://schemas.microsoft.com/office/drawing/2014/main" id="{00000000-0008-0000-0100-000048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1" name="テキスト ボックス 840">
          <a:extLst>
            <a:ext uri="{FF2B5EF4-FFF2-40B4-BE49-F238E27FC236}">
              <a16:creationId xmlns:a16="http://schemas.microsoft.com/office/drawing/2014/main" id="{00000000-0008-0000-0100-000049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2" name="直線コネクタ 841">
          <a:extLst>
            <a:ext uri="{FF2B5EF4-FFF2-40B4-BE49-F238E27FC236}">
              <a16:creationId xmlns:a16="http://schemas.microsoft.com/office/drawing/2014/main" id="{00000000-0008-0000-0100-00004A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3" name="テキスト ボックス 842">
          <a:extLst>
            <a:ext uri="{FF2B5EF4-FFF2-40B4-BE49-F238E27FC236}">
              <a16:creationId xmlns:a16="http://schemas.microsoft.com/office/drawing/2014/main" id="{00000000-0008-0000-0100-00004B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4" name="直線コネクタ 843">
          <a:extLst>
            <a:ext uri="{FF2B5EF4-FFF2-40B4-BE49-F238E27FC236}">
              <a16:creationId xmlns:a16="http://schemas.microsoft.com/office/drawing/2014/main" id="{00000000-0008-0000-0100-00004C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5" name="テキスト ボックス 844">
          <a:extLst>
            <a:ext uri="{FF2B5EF4-FFF2-40B4-BE49-F238E27FC236}">
              <a16:creationId xmlns:a16="http://schemas.microsoft.com/office/drawing/2014/main" id="{00000000-0008-0000-0100-00004D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46" name="直線コネクタ 845">
          <a:extLst>
            <a:ext uri="{FF2B5EF4-FFF2-40B4-BE49-F238E27FC236}">
              <a16:creationId xmlns:a16="http://schemas.microsoft.com/office/drawing/2014/main" id="{00000000-0008-0000-0100-00004E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47" name="テキスト ボックス 846">
          <a:extLst>
            <a:ext uri="{FF2B5EF4-FFF2-40B4-BE49-F238E27FC236}">
              <a16:creationId xmlns:a16="http://schemas.microsoft.com/office/drawing/2014/main" id="{00000000-0008-0000-0100-00004F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8" name="直線コネクタ 847">
          <a:extLst>
            <a:ext uri="{FF2B5EF4-FFF2-40B4-BE49-F238E27FC236}">
              <a16:creationId xmlns:a16="http://schemas.microsoft.com/office/drawing/2014/main" id="{00000000-0008-0000-0100-000050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公民館】&#10;有形固定資産減価償却率グラフ枠">
          <a:extLst>
            <a:ext uri="{FF2B5EF4-FFF2-40B4-BE49-F238E27FC236}">
              <a16:creationId xmlns:a16="http://schemas.microsoft.com/office/drawing/2014/main" id="{00000000-0008-0000-0100-000051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850" name="直線コネクタ 849">
          <a:extLst>
            <a:ext uri="{FF2B5EF4-FFF2-40B4-BE49-F238E27FC236}">
              <a16:creationId xmlns:a16="http://schemas.microsoft.com/office/drawing/2014/main" id="{00000000-0008-0000-0100-000052030000}"/>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51" name="【公民館】&#10;有形固定資産減価償却率最小値テキスト">
          <a:extLst>
            <a:ext uri="{FF2B5EF4-FFF2-40B4-BE49-F238E27FC236}">
              <a16:creationId xmlns:a16="http://schemas.microsoft.com/office/drawing/2014/main" id="{00000000-0008-0000-0100-00005303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52" name="直線コネクタ 851">
          <a:extLst>
            <a:ext uri="{FF2B5EF4-FFF2-40B4-BE49-F238E27FC236}">
              <a16:creationId xmlns:a16="http://schemas.microsoft.com/office/drawing/2014/main" id="{00000000-0008-0000-0100-00005403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853" name="【公民館】&#10;有形固定資産減価償却率最大値テキスト">
          <a:extLst>
            <a:ext uri="{FF2B5EF4-FFF2-40B4-BE49-F238E27FC236}">
              <a16:creationId xmlns:a16="http://schemas.microsoft.com/office/drawing/2014/main" id="{00000000-0008-0000-0100-000055030000}"/>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854" name="直線コネクタ 853">
          <a:extLst>
            <a:ext uri="{FF2B5EF4-FFF2-40B4-BE49-F238E27FC236}">
              <a16:creationId xmlns:a16="http://schemas.microsoft.com/office/drawing/2014/main" id="{00000000-0008-0000-0100-000056030000}"/>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855" name="【公民館】&#10;有形固定資産減価償却率平均値テキスト">
          <a:extLst>
            <a:ext uri="{FF2B5EF4-FFF2-40B4-BE49-F238E27FC236}">
              <a16:creationId xmlns:a16="http://schemas.microsoft.com/office/drawing/2014/main" id="{00000000-0008-0000-0100-000057030000}"/>
            </a:ext>
          </a:extLst>
        </xdr:cNvPr>
        <xdr:cNvSpPr txBox="1"/>
      </xdr:nvSpPr>
      <xdr:spPr>
        <a:xfrm>
          <a:off x="16357600" y="17972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856" name="フローチャート: 判断 855">
          <a:extLst>
            <a:ext uri="{FF2B5EF4-FFF2-40B4-BE49-F238E27FC236}">
              <a16:creationId xmlns:a16="http://schemas.microsoft.com/office/drawing/2014/main" id="{00000000-0008-0000-0100-000058030000}"/>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857" name="フローチャート: 判断 856">
          <a:extLst>
            <a:ext uri="{FF2B5EF4-FFF2-40B4-BE49-F238E27FC236}">
              <a16:creationId xmlns:a16="http://schemas.microsoft.com/office/drawing/2014/main" id="{00000000-0008-0000-0100-000059030000}"/>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858" name="フローチャート: 判断 857">
          <a:extLst>
            <a:ext uri="{FF2B5EF4-FFF2-40B4-BE49-F238E27FC236}">
              <a16:creationId xmlns:a16="http://schemas.microsoft.com/office/drawing/2014/main" id="{00000000-0008-0000-0100-00005A030000}"/>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859" name="フローチャート: 判断 858">
          <a:extLst>
            <a:ext uri="{FF2B5EF4-FFF2-40B4-BE49-F238E27FC236}">
              <a16:creationId xmlns:a16="http://schemas.microsoft.com/office/drawing/2014/main" id="{00000000-0008-0000-0100-00005B030000}"/>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860" name="フローチャート: 判断 859">
          <a:extLst>
            <a:ext uri="{FF2B5EF4-FFF2-40B4-BE49-F238E27FC236}">
              <a16:creationId xmlns:a16="http://schemas.microsoft.com/office/drawing/2014/main" id="{00000000-0008-0000-0100-00005C030000}"/>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00000000-0008-0000-0100-00005D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00000000-0008-0000-0100-00005E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00000000-0008-0000-0100-00005F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00000000-0008-0000-0100-000060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00000000-0008-0000-0100-000061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165826</xdr:rowOff>
    </xdr:from>
    <xdr:to>
      <xdr:col>85</xdr:col>
      <xdr:colOff>177800</xdr:colOff>
      <xdr:row>108</xdr:row>
      <xdr:rowOff>95976</xdr:rowOff>
    </xdr:to>
    <xdr:sp macro="" textlink="">
      <xdr:nvSpPr>
        <xdr:cNvPr id="866" name="楕円 865">
          <a:extLst>
            <a:ext uri="{FF2B5EF4-FFF2-40B4-BE49-F238E27FC236}">
              <a16:creationId xmlns:a16="http://schemas.microsoft.com/office/drawing/2014/main" id="{00000000-0008-0000-0100-000062030000}"/>
            </a:ext>
          </a:extLst>
        </xdr:cNvPr>
        <xdr:cNvSpPr/>
      </xdr:nvSpPr>
      <xdr:spPr>
        <a:xfrm>
          <a:off x="16268700" y="1851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144253</xdr:rowOff>
    </xdr:from>
    <xdr:ext cx="405111" cy="259045"/>
    <xdr:sp macro="" textlink="">
      <xdr:nvSpPr>
        <xdr:cNvPr id="867" name="【公民館】&#10;有形固定資産減価償却率該当値テキスト">
          <a:extLst>
            <a:ext uri="{FF2B5EF4-FFF2-40B4-BE49-F238E27FC236}">
              <a16:creationId xmlns:a16="http://schemas.microsoft.com/office/drawing/2014/main" id="{00000000-0008-0000-0100-000063030000}"/>
            </a:ext>
          </a:extLst>
        </xdr:cNvPr>
        <xdr:cNvSpPr txBox="1"/>
      </xdr:nvSpPr>
      <xdr:spPr>
        <a:xfrm>
          <a:off x="16357600" y="1848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133169</xdr:rowOff>
    </xdr:from>
    <xdr:to>
      <xdr:col>81</xdr:col>
      <xdr:colOff>101600</xdr:colOff>
      <xdr:row>108</xdr:row>
      <xdr:rowOff>63319</xdr:rowOff>
    </xdr:to>
    <xdr:sp macro="" textlink="">
      <xdr:nvSpPr>
        <xdr:cNvPr id="868" name="楕円 867">
          <a:extLst>
            <a:ext uri="{FF2B5EF4-FFF2-40B4-BE49-F238E27FC236}">
              <a16:creationId xmlns:a16="http://schemas.microsoft.com/office/drawing/2014/main" id="{00000000-0008-0000-0100-000064030000}"/>
            </a:ext>
          </a:extLst>
        </xdr:cNvPr>
        <xdr:cNvSpPr/>
      </xdr:nvSpPr>
      <xdr:spPr>
        <a:xfrm>
          <a:off x="15430500" y="1847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12519</xdr:rowOff>
    </xdr:from>
    <xdr:to>
      <xdr:col>85</xdr:col>
      <xdr:colOff>127000</xdr:colOff>
      <xdr:row>108</xdr:row>
      <xdr:rowOff>45176</xdr:rowOff>
    </xdr:to>
    <xdr:cxnSp macro="">
      <xdr:nvCxnSpPr>
        <xdr:cNvPr id="869" name="直線コネクタ 868">
          <a:extLst>
            <a:ext uri="{FF2B5EF4-FFF2-40B4-BE49-F238E27FC236}">
              <a16:creationId xmlns:a16="http://schemas.microsoft.com/office/drawing/2014/main" id="{00000000-0008-0000-0100-000065030000}"/>
            </a:ext>
          </a:extLst>
        </xdr:cNvPr>
        <xdr:cNvCxnSpPr/>
      </xdr:nvCxnSpPr>
      <xdr:spPr>
        <a:xfrm>
          <a:off x="15481300" y="1852911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100512</xdr:rowOff>
    </xdr:from>
    <xdr:to>
      <xdr:col>76</xdr:col>
      <xdr:colOff>165100</xdr:colOff>
      <xdr:row>108</xdr:row>
      <xdr:rowOff>30662</xdr:rowOff>
    </xdr:to>
    <xdr:sp macro="" textlink="">
      <xdr:nvSpPr>
        <xdr:cNvPr id="870" name="楕円 869">
          <a:extLst>
            <a:ext uri="{FF2B5EF4-FFF2-40B4-BE49-F238E27FC236}">
              <a16:creationId xmlns:a16="http://schemas.microsoft.com/office/drawing/2014/main" id="{00000000-0008-0000-0100-000066030000}"/>
            </a:ext>
          </a:extLst>
        </xdr:cNvPr>
        <xdr:cNvSpPr/>
      </xdr:nvSpPr>
      <xdr:spPr>
        <a:xfrm>
          <a:off x="14541500" y="1844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151312</xdr:rowOff>
    </xdr:from>
    <xdr:to>
      <xdr:col>81</xdr:col>
      <xdr:colOff>50800</xdr:colOff>
      <xdr:row>108</xdr:row>
      <xdr:rowOff>12519</xdr:rowOff>
    </xdr:to>
    <xdr:cxnSp macro="">
      <xdr:nvCxnSpPr>
        <xdr:cNvPr id="871" name="直線コネクタ 870">
          <a:extLst>
            <a:ext uri="{FF2B5EF4-FFF2-40B4-BE49-F238E27FC236}">
              <a16:creationId xmlns:a16="http://schemas.microsoft.com/office/drawing/2014/main" id="{00000000-0008-0000-0100-000067030000}"/>
            </a:ext>
          </a:extLst>
        </xdr:cNvPr>
        <xdr:cNvCxnSpPr/>
      </xdr:nvCxnSpPr>
      <xdr:spPr>
        <a:xfrm>
          <a:off x="14592300" y="1849646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67855</xdr:rowOff>
    </xdr:from>
    <xdr:to>
      <xdr:col>72</xdr:col>
      <xdr:colOff>38100</xdr:colOff>
      <xdr:row>107</xdr:row>
      <xdr:rowOff>169455</xdr:rowOff>
    </xdr:to>
    <xdr:sp macro="" textlink="">
      <xdr:nvSpPr>
        <xdr:cNvPr id="872" name="楕円 871">
          <a:extLst>
            <a:ext uri="{FF2B5EF4-FFF2-40B4-BE49-F238E27FC236}">
              <a16:creationId xmlns:a16="http://schemas.microsoft.com/office/drawing/2014/main" id="{00000000-0008-0000-0100-000068030000}"/>
            </a:ext>
          </a:extLst>
        </xdr:cNvPr>
        <xdr:cNvSpPr/>
      </xdr:nvSpPr>
      <xdr:spPr>
        <a:xfrm>
          <a:off x="13652500" y="1841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118655</xdr:rowOff>
    </xdr:from>
    <xdr:to>
      <xdr:col>76</xdr:col>
      <xdr:colOff>114300</xdr:colOff>
      <xdr:row>107</xdr:row>
      <xdr:rowOff>151312</xdr:rowOff>
    </xdr:to>
    <xdr:cxnSp macro="">
      <xdr:nvCxnSpPr>
        <xdr:cNvPr id="873" name="直線コネクタ 872">
          <a:extLst>
            <a:ext uri="{FF2B5EF4-FFF2-40B4-BE49-F238E27FC236}">
              <a16:creationId xmlns:a16="http://schemas.microsoft.com/office/drawing/2014/main" id="{00000000-0008-0000-0100-000069030000}"/>
            </a:ext>
          </a:extLst>
        </xdr:cNvPr>
        <xdr:cNvCxnSpPr/>
      </xdr:nvCxnSpPr>
      <xdr:spPr>
        <a:xfrm>
          <a:off x="13703300" y="1846380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35198</xdr:rowOff>
    </xdr:from>
    <xdr:to>
      <xdr:col>67</xdr:col>
      <xdr:colOff>101600</xdr:colOff>
      <xdr:row>107</xdr:row>
      <xdr:rowOff>136798</xdr:rowOff>
    </xdr:to>
    <xdr:sp macro="" textlink="">
      <xdr:nvSpPr>
        <xdr:cNvPr id="874" name="楕円 873">
          <a:extLst>
            <a:ext uri="{FF2B5EF4-FFF2-40B4-BE49-F238E27FC236}">
              <a16:creationId xmlns:a16="http://schemas.microsoft.com/office/drawing/2014/main" id="{00000000-0008-0000-0100-00006A030000}"/>
            </a:ext>
          </a:extLst>
        </xdr:cNvPr>
        <xdr:cNvSpPr/>
      </xdr:nvSpPr>
      <xdr:spPr>
        <a:xfrm>
          <a:off x="12763500" y="1838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85998</xdr:rowOff>
    </xdr:from>
    <xdr:to>
      <xdr:col>71</xdr:col>
      <xdr:colOff>177800</xdr:colOff>
      <xdr:row>107</xdr:row>
      <xdr:rowOff>118655</xdr:rowOff>
    </xdr:to>
    <xdr:cxnSp macro="">
      <xdr:nvCxnSpPr>
        <xdr:cNvPr id="875" name="直線コネクタ 874">
          <a:extLst>
            <a:ext uri="{FF2B5EF4-FFF2-40B4-BE49-F238E27FC236}">
              <a16:creationId xmlns:a16="http://schemas.microsoft.com/office/drawing/2014/main" id="{00000000-0008-0000-0100-00006B030000}"/>
            </a:ext>
          </a:extLst>
        </xdr:cNvPr>
        <xdr:cNvCxnSpPr/>
      </xdr:nvCxnSpPr>
      <xdr:spPr>
        <a:xfrm>
          <a:off x="12814300" y="1843114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876" name="n_1aveValue【公民館】&#10;有形固定資産減価償却率">
          <a:extLst>
            <a:ext uri="{FF2B5EF4-FFF2-40B4-BE49-F238E27FC236}">
              <a16:creationId xmlns:a16="http://schemas.microsoft.com/office/drawing/2014/main" id="{00000000-0008-0000-0100-00006C030000}"/>
            </a:ext>
          </a:extLst>
        </xdr:cNvPr>
        <xdr:cNvSpPr txBox="1"/>
      </xdr:nvSpPr>
      <xdr:spPr>
        <a:xfrm>
          <a:off x="152660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877" name="n_2aveValue【公民館】&#10;有形固定資産減価償却率">
          <a:extLst>
            <a:ext uri="{FF2B5EF4-FFF2-40B4-BE49-F238E27FC236}">
              <a16:creationId xmlns:a16="http://schemas.microsoft.com/office/drawing/2014/main" id="{00000000-0008-0000-0100-00006D030000}"/>
            </a:ext>
          </a:extLst>
        </xdr:cNvPr>
        <xdr:cNvSpPr txBox="1"/>
      </xdr:nvSpPr>
      <xdr:spPr>
        <a:xfrm>
          <a:off x="14389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878" name="n_3aveValue【公民館】&#10;有形固定資産減価償却率">
          <a:extLst>
            <a:ext uri="{FF2B5EF4-FFF2-40B4-BE49-F238E27FC236}">
              <a16:creationId xmlns:a16="http://schemas.microsoft.com/office/drawing/2014/main" id="{00000000-0008-0000-0100-00006E030000}"/>
            </a:ext>
          </a:extLst>
        </xdr:cNvPr>
        <xdr:cNvSpPr txBox="1"/>
      </xdr:nvSpPr>
      <xdr:spPr>
        <a:xfrm>
          <a:off x="13500744" y="1784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879" name="n_4aveValue【公民館】&#10;有形固定資産減価償却率">
          <a:extLst>
            <a:ext uri="{FF2B5EF4-FFF2-40B4-BE49-F238E27FC236}">
              <a16:creationId xmlns:a16="http://schemas.microsoft.com/office/drawing/2014/main" id="{00000000-0008-0000-0100-00006F030000}"/>
            </a:ext>
          </a:extLst>
        </xdr:cNvPr>
        <xdr:cNvSpPr txBox="1"/>
      </xdr:nvSpPr>
      <xdr:spPr>
        <a:xfrm>
          <a:off x="12611744" y="1786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54446</xdr:rowOff>
    </xdr:from>
    <xdr:ext cx="405111" cy="259045"/>
    <xdr:sp macro="" textlink="">
      <xdr:nvSpPr>
        <xdr:cNvPr id="880" name="n_1mainValue【公民館】&#10;有形固定資産減価償却率">
          <a:extLst>
            <a:ext uri="{FF2B5EF4-FFF2-40B4-BE49-F238E27FC236}">
              <a16:creationId xmlns:a16="http://schemas.microsoft.com/office/drawing/2014/main" id="{00000000-0008-0000-0100-000070030000}"/>
            </a:ext>
          </a:extLst>
        </xdr:cNvPr>
        <xdr:cNvSpPr txBox="1"/>
      </xdr:nvSpPr>
      <xdr:spPr>
        <a:xfrm>
          <a:off x="15266044" y="18571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21789</xdr:rowOff>
    </xdr:from>
    <xdr:ext cx="405111" cy="259045"/>
    <xdr:sp macro="" textlink="">
      <xdr:nvSpPr>
        <xdr:cNvPr id="881" name="n_2mainValue【公民館】&#10;有形固定資産減価償却率">
          <a:extLst>
            <a:ext uri="{FF2B5EF4-FFF2-40B4-BE49-F238E27FC236}">
              <a16:creationId xmlns:a16="http://schemas.microsoft.com/office/drawing/2014/main" id="{00000000-0008-0000-0100-000071030000}"/>
            </a:ext>
          </a:extLst>
        </xdr:cNvPr>
        <xdr:cNvSpPr txBox="1"/>
      </xdr:nvSpPr>
      <xdr:spPr>
        <a:xfrm>
          <a:off x="14389744" y="18538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160582</xdr:rowOff>
    </xdr:from>
    <xdr:ext cx="405111" cy="259045"/>
    <xdr:sp macro="" textlink="">
      <xdr:nvSpPr>
        <xdr:cNvPr id="882" name="n_3mainValue【公民館】&#10;有形固定資産減価償却率">
          <a:extLst>
            <a:ext uri="{FF2B5EF4-FFF2-40B4-BE49-F238E27FC236}">
              <a16:creationId xmlns:a16="http://schemas.microsoft.com/office/drawing/2014/main" id="{00000000-0008-0000-0100-000072030000}"/>
            </a:ext>
          </a:extLst>
        </xdr:cNvPr>
        <xdr:cNvSpPr txBox="1"/>
      </xdr:nvSpPr>
      <xdr:spPr>
        <a:xfrm>
          <a:off x="13500744" y="1850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127925</xdr:rowOff>
    </xdr:from>
    <xdr:ext cx="405111" cy="259045"/>
    <xdr:sp macro="" textlink="">
      <xdr:nvSpPr>
        <xdr:cNvPr id="883" name="n_4mainValue【公民館】&#10;有形固定資産減価償却率">
          <a:extLst>
            <a:ext uri="{FF2B5EF4-FFF2-40B4-BE49-F238E27FC236}">
              <a16:creationId xmlns:a16="http://schemas.microsoft.com/office/drawing/2014/main" id="{00000000-0008-0000-0100-000073030000}"/>
            </a:ext>
          </a:extLst>
        </xdr:cNvPr>
        <xdr:cNvSpPr txBox="1"/>
      </xdr:nvSpPr>
      <xdr:spPr>
        <a:xfrm>
          <a:off x="12611744" y="18473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4" name="正方形/長方形 883">
          <a:extLst>
            <a:ext uri="{FF2B5EF4-FFF2-40B4-BE49-F238E27FC236}">
              <a16:creationId xmlns:a16="http://schemas.microsoft.com/office/drawing/2014/main" id="{00000000-0008-0000-0100-000074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5" name="正方形/長方形 884">
          <a:extLst>
            <a:ext uri="{FF2B5EF4-FFF2-40B4-BE49-F238E27FC236}">
              <a16:creationId xmlns:a16="http://schemas.microsoft.com/office/drawing/2014/main" id="{00000000-0008-0000-0100-000075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6" name="正方形/長方形 885">
          <a:extLst>
            <a:ext uri="{FF2B5EF4-FFF2-40B4-BE49-F238E27FC236}">
              <a16:creationId xmlns:a16="http://schemas.microsoft.com/office/drawing/2014/main" id="{00000000-0008-0000-0100-000076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7" name="正方形/長方形 886">
          <a:extLst>
            <a:ext uri="{FF2B5EF4-FFF2-40B4-BE49-F238E27FC236}">
              <a16:creationId xmlns:a16="http://schemas.microsoft.com/office/drawing/2014/main" id="{00000000-0008-0000-0100-000077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8" name="正方形/長方形 887">
          <a:extLst>
            <a:ext uri="{FF2B5EF4-FFF2-40B4-BE49-F238E27FC236}">
              <a16:creationId xmlns:a16="http://schemas.microsoft.com/office/drawing/2014/main" id="{00000000-0008-0000-0100-000078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9" name="正方形/長方形 888">
          <a:extLst>
            <a:ext uri="{FF2B5EF4-FFF2-40B4-BE49-F238E27FC236}">
              <a16:creationId xmlns:a16="http://schemas.microsoft.com/office/drawing/2014/main" id="{00000000-0008-0000-0100-000079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0" name="正方形/長方形 889">
          <a:extLst>
            <a:ext uri="{FF2B5EF4-FFF2-40B4-BE49-F238E27FC236}">
              <a16:creationId xmlns:a16="http://schemas.microsoft.com/office/drawing/2014/main" id="{00000000-0008-0000-0100-00007A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1" name="正方形/長方形 890">
          <a:extLst>
            <a:ext uri="{FF2B5EF4-FFF2-40B4-BE49-F238E27FC236}">
              <a16:creationId xmlns:a16="http://schemas.microsoft.com/office/drawing/2014/main" id="{00000000-0008-0000-0100-00007B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2" name="テキスト ボックス 891">
          <a:extLst>
            <a:ext uri="{FF2B5EF4-FFF2-40B4-BE49-F238E27FC236}">
              <a16:creationId xmlns:a16="http://schemas.microsoft.com/office/drawing/2014/main" id="{00000000-0008-0000-0100-00007C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3" name="直線コネクタ 892">
          <a:extLst>
            <a:ext uri="{FF2B5EF4-FFF2-40B4-BE49-F238E27FC236}">
              <a16:creationId xmlns:a16="http://schemas.microsoft.com/office/drawing/2014/main" id="{00000000-0008-0000-0100-00007D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4" name="直線コネクタ 893">
          <a:extLst>
            <a:ext uri="{FF2B5EF4-FFF2-40B4-BE49-F238E27FC236}">
              <a16:creationId xmlns:a16="http://schemas.microsoft.com/office/drawing/2014/main" id="{00000000-0008-0000-0100-00007E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95" name="テキスト ボックス 894">
          <a:extLst>
            <a:ext uri="{FF2B5EF4-FFF2-40B4-BE49-F238E27FC236}">
              <a16:creationId xmlns:a16="http://schemas.microsoft.com/office/drawing/2014/main" id="{00000000-0008-0000-0100-00007F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96" name="直線コネクタ 895">
          <a:extLst>
            <a:ext uri="{FF2B5EF4-FFF2-40B4-BE49-F238E27FC236}">
              <a16:creationId xmlns:a16="http://schemas.microsoft.com/office/drawing/2014/main" id="{00000000-0008-0000-0100-000080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97" name="テキスト ボックス 896">
          <a:extLst>
            <a:ext uri="{FF2B5EF4-FFF2-40B4-BE49-F238E27FC236}">
              <a16:creationId xmlns:a16="http://schemas.microsoft.com/office/drawing/2014/main" id="{00000000-0008-0000-0100-000081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98" name="直線コネクタ 897">
          <a:extLst>
            <a:ext uri="{FF2B5EF4-FFF2-40B4-BE49-F238E27FC236}">
              <a16:creationId xmlns:a16="http://schemas.microsoft.com/office/drawing/2014/main" id="{00000000-0008-0000-0100-000082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99" name="テキスト ボックス 898">
          <a:extLst>
            <a:ext uri="{FF2B5EF4-FFF2-40B4-BE49-F238E27FC236}">
              <a16:creationId xmlns:a16="http://schemas.microsoft.com/office/drawing/2014/main" id="{00000000-0008-0000-0100-000083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0" name="直線コネクタ 899">
          <a:extLst>
            <a:ext uri="{FF2B5EF4-FFF2-40B4-BE49-F238E27FC236}">
              <a16:creationId xmlns:a16="http://schemas.microsoft.com/office/drawing/2014/main" id="{00000000-0008-0000-0100-000084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1" name="テキスト ボックス 900">
          <a:extLst>
            <a:ext uri="{FF2B5EF4-FFF2-40B4-BE49-F238E27FC236}">
              <a16:creationId xmlns:a16="http://schemas.microsoft.com/office/drawing/2014/main" id="{00000000-0008-0000-0100-000085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2" name="直線コネクタ 901">
          <a:extLst>
            <a:ext uri="{FF2B5EF4-FFF2-40B4-BE49-F238E27FC236}">
              <a16:creationId xmlns:a16="http://schemas.microsoft.com/office/drawing/2014/main" id="{00000000-0008-0000-0100-000086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3" name="テキスト ボックス 902">
          <a:extLst>
            <a:ext uri="{FF2B5EF4-FFF2-40B4-BE49-F238E27FC236}">
              <a16:creationId xmlns:a16="http://schemas.microsoft.com/office/drawing/2014/main" id="{00000000-0008-0000-0100-000087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4" name="直線コネクタ 903">
          <a:extLst>
            <a:ext uri="{FF2B5EF4-FFF2-40B4-BE49-F238E27FC236}">
              <a16:creationId xmlns:a16="http://schemas.microsoft.com/office/drawing/2014/main" id="{00000000-0008-0000-0100-000088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05" name="テキスト ボックス 904">
          <a:extLst>
            <a:ext uri="{FF2B5EF4-FFF2-40B4-BE49-F238E27FC236}">
              <a16:creationId xmlns:a16="http://schemas.microsoft.com/office/drawing/2014/main" id="{00000000-0008-0000-0100-000089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6" name="直線コネクタ 905">
          <a:extLst>
            <a:ext uri="{FF2B5EF4-FFF2-40B4-BE49-F238E27FC236}">
              <a16:creationId xmlns:a16="http://schemas.microsoft.com/office/drawing/2014/main" id="{00000000-0008-0000-0100-00008A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7" name="テキスト ボックス 906">
          <a:extLst>
            <a:ext uri="{FF2B5EF4-FFF2-40B4-BE49-F238E27FC236}">
              <a16:creationId xmlns:a16="http://schemas.microsoft.com/office/drawing/2014/main" id="{00000000-0008-0000-0100-00008B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8" name="【公民館】&#10;一人当たり面積グラフ枠">
          <a:extLst>
            <a:ext uri="{FF2B5EF4-FFF2-40B4-BE49-F238E27FC236}">
              <a16:creationId xmlns:a16="http://schemas.microsoft.com/office/drawing/2014/main" id="{00000000-0008-0000-0100-00008C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909" name="直線コネクタ 908">
          <a:extLst>
            <a:ext uri="{FF2B5EF4-FFF2-40B4-BE49-F238E27FC236}">
              <a16:creationId xmlns:a16="http://schemas.microsoft.com/office/drawing/2014/main" id="{00000000-0008-0000-0100-00008D030000}"/>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10" name="【公民館】&#10;一人当たり面積最小値テキスト">
          <a:extLst>
            <a:ext uri="{FF2B5EF4-FFF2-40B4-BE49-F238E27FC236}">
              <a16:creationId xmlns:a16="http://schemas.microsoft.com/office/drawing/2014/main" id="{00000000-0008-0000-0100-00008E030000}"/>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11" name="直線コネクタ 910">
          <a:extLst>
            <a:ext uri="{FF2B5EF4-FFF2-40B4-BE49-F238E27FC236}">
              <a16:creationId xmlns:a16="http://schemas.microsoft.com/office/drawing/2014/main" id="{00000000-0008-0000-0100-00008F030000}"/>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912" name="【公民館】&#10;一人当たり面積最大値テキスト">
          <a:extLst>
            <a:ext uri="{FF2B5EF4-FFF2-40B4-BE49-F238E27FC236}">
              <a16:creationId xmlns:a16="http://schemas.microsoft.com/office/drawing/2014/main" id="{00000000-0008-0000-0100-000090030000}"/>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913" name="直線コネクタ 912">
          <a:extLst>
            <a:ext uri="{FF2B5EF4-FFF2-40B4-BE49-F238E27FC236}">
              <a16:creationId xmlns:a16="http://schemas.microsoft.com/office/drawing/2014/main" id="{00000000-0008-0000-0100-000091030000}"/>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62609</xdr:rowOff>
    </xdr:from>
    <xdr:ext cx="469744" cy="259045"/>
    <xdr:sp macro="" textlink="">
      <xdr:nvSpPr>
        <xdr:cNvPr id="914" name="【公民館】&#10;一人当たり面積平均値テキスト">
          <a:extLst>
            <a:ext uri="{FF2B5EF4-FFF2-40B4-BE49-F238E27FC236}">
              <a16:creationId xmlns:a16="http://schemas.microsoft.com/office/drawing/2014/main" id="{00000000-0008-0000-0100-000092030000}"/>
            </a:ext>
          </a:extLst>
        </xdr:cNvPr>
        <xdr:cNvSpPr txBox="1"/>
      </xdr:nvSpPr>
      <xdr:spPr>
        <a:xfrm>
          <a:off x="22199600" y="18236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915" name="フローチャート: 判断 914">
          <a:extLst>
            <a:ext uri="{FF2B5EF4-FFF2-40B4-BE49-F238E27FC236}">
              <a16:creationId xmlns:a16="http://schemas.microsoft.com/office/drawing/2014/main" id="{00000000-0008-0000-0100-000093030000}"/>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916" name="フローチャート: 判断 915">
          <a:extLst>
            <a:ext uri="{FF2B5EF4-FFF2-40B4-BE49-F238E27FC236}">
              <a16:creationId xmlns:a16="http://schemas.microsoft.com/office/drawing/2014/main" id="{00000000-0008-0000-0100-000094030000}"/>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917" name="フローチャート: 判断 916">
          <a:extLst>
            <a:ext uri="{FF2B5EF4-FFF2-40B4-BE49-F238E27FC236}">
              <a16:creationId xmlns:a16="http://schemas.microsoft.com/office/drawing/2014/main" id="{00000000-0008-0000-0100-000095030000}"/>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918" name="フローチャート: 判断 917">
          <a:extLst>
            <a:ext uri="{FF2B5EF4-FFF2-40B4-BE49-F238E27FC236}">
              <a16:creationId xmlns:a16="http://schemas.microsoft.com/office/drawing/2014/main" id="{00000000-0008-0000-0100-000096030000}"/>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919" name="フローチャート: 判断 918">
          <a:extLst>
            <a:ext uri="{FF2B5EF4-FFF2-40B4-BE49-F238E27FC236}">
              <a16:creationId xmlns:a16="http://schemas.microsoft.com/office/drawing/2014/main" id="{00000000-0008-0000-0100-000097030000}"/>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00000000-0008-0000-0100-000098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00000000-0008-0000-0100-000099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00000000-0008-0000-0100-00009A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00000000-0008-0000-0100-00009B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00000000-0008-0000-0100-00009C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89081</xdr:rowOff>
    </xdr:from>
    <xdr:to>
      <xdr:col>116</xdr:col>
      <xdr:colOff>114300</xdr:colOff>
      <xdr:row>106</xdr:row>
      <xdr:rowOff>19231</xdr:rowOff>
    </xdr:to>
    <xdr:sp macro="" textlink="">
      <xdr:nvSpPr>
        <xdr:cNvPr id="925" name="楕円 924">
          <a:extLst>
            <a:ext uri="{FF2B5EF4-FFF2-40B4-BE49-F238E27FC236}">
              <a16:creationId xmlns:a16="http://schemas.microsoft.com/office/drawing/2014/main" id="{00000000-0008-0000-0100-00009D030000}"/>
            </a:ext>
          </a:extLst>
        </xdr:cNvPr>
        <xdr:cNvSpPr/>
      </xdr:nvSpPr>
      <xdr:spPr>
        <a:xfrm>
          <a:off x="22110700" y="1809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111958</xdr:rowOff>
    </xdr:from>
    <xdr:ext cx="469744" cy="259045"/>
    <xdr:sp macro="" textlink="">
      <xdr:nvSpPr>
        <xdr:cNvPr id="926" name="【公民館】&#10;一人当たり面積該当値テキスト">
          <a:extLst>
            <a:ext uri="{FF2B5EF4-FFF2-40B4-BE49-F238E27FC236}">
              <a16:creationId xmlns:a16="http://schemas.microsoft.com/office/drawing/2014/main" id="{00000000-0008-0000-0100-00009E030000}"/>
            </a:ext>
          </a:extLst>
        </xdr:cNvPr>
        <xdr:cNvSpPr txBox="1"/>
      </xdr:nvSpPr>
      <xdr:spPr>
        <a:xfrm>
          <a:off x="22199600" y="17942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98879</xdr:rowOff>
    </xdr:from>
    <xdr:to>
      <xdr:col>112</xdr:col>
      <xdr:colOff>38100</xdr:colOff>
      <xdr:row>106</xdr:row>
      <xdr:rowOff>29029</xdr:rowOff>
    </xdr:to>
    <xdr:sp macro="" textlink="">
      <xdr:nvSpPr>
        <xdr:cNvPr id="927" name="楕円 926">
          <a:extLst>
            <a:ext uri="{FF2B5EF4-FFF2-40B4-BE49-F238E27FC236}">
              <a16:creationId xmlns:a16="http://schemas.microsoft.com/office/drawing/2014/main" id="{00000000-0008-0000-0100-00009F030000}"/>
            </a:ext>
          </a:extLst>
        </xdr:cNvPr>
        <xdr:cNvSpPr/>
      </xdr:nvSpPr>
      <xdr:spPr>
        <a:xfrm>
          <a:off x="21272500" y="1810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139881</xdr:rowOff>
    </xdr:from>
    <xdr:to>
      <xdr:col>116</xdr:col>
      <xdr:colOff>63500</xdr:colOff>
      <xdr:row>105</xdr:row>
      <xdr:rowOff>149679</xdr:rowOff>
    </xdr:to>
    <xdr:cxnSp macro="">
      <xdr:nvCxnSpPr>
        <xdr:cNvPr id="928" name="直線コネクタ 927">
          <a:extLst>
            <a:ext uri="{FF2B5EF4-FFF2-40B4-BE49-F238E27FC236}">
              <a16:creationId xmlns:a16="http://schemas.microsoft.com/office/drawing/2014/main" id="{00000000-0008-0000-0100-0000A0030000}"/>
            </a:ext>
          </a:extLst>
        </xdr:cNvPr>
        <xdr:cNvCxnSpPr/>
      </xdr:nvCxnSpPr>
      <xdr:spPr>
        <a:xfrm flipV="1">
          <a:off x="21323300" y="18142131"/>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108676</xdr:rowOff>
    </xdr:from>
    <xdr:to>
      <xdr:col>107</xdr:col>
      <xdr:colOff>101600</xdr:colOff>
      <xdr:row>106</xdr:row>
      <xdr:rowOff>38826</xdr:rowOff>
    </xdr:to>
    <xdr:sp macro="" textlink="">
      <xdr:nvSpPr>
        <xdr:cNvPr id="929" name="楕円 928">
          <a:extLst>
            <a:ext uri="{FF2B5EF4-FFF2-40B4-BE49-F238E27FC236}">
              <a16:creationId xmlns:a16="http://schemas.microsoft.com/office/drawing/2014/main" id="{00000000-0008-0000-0100-0000A1030000}"/>
            </a:ext>
          </a:extLst>
        </xdr:cNvPr>
        <xdr:cNvSpPr/>
      </xdr:nvSpPr>
      <xdr:spPr>
        <a:xfrm>
          <a:off x="20383500" y="1811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149679</xdr:rowOff>
    </xdr:from>
    <xdr:to>
      <xdr:col>111</xdr:col>
      <xdr:colOff>177800</xdr:colOff>
      <xdr:row>105</xdr:row>
      <xdr:rowOff>159476</xdr:rowOff>
    </xdr:to>
    <xdr:cxnSp macro="">
      <xdr:nvCxnSpPr>
        <xdr:cNvPr id="930" name="直線コネクタ 929">
          <a:extLst>
            <a:ext uri="{FF2B5EF4-FFF2-40B4-BE49-F238E27FC236}">
              <a16:creationId xmlns:a16="http://schemas.microsoft.com/office/drawing/2014/main" id="{00000000-0008-0000-0100-0000A2030000}"/>
            </a:ext>
          </a:extLst>
        </xdr:cNvPr>
        <xdr:cNvCxnSpPr/>
      </xdr:nvCxnSpPr>
      <xdr:spPr>
        <a:xfrm flipV="1">
          <a:off x="20434300" y="1815192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115207</xdr:rowOff>
    </xdr:from>
    <xdr:to>
      <xdr:col>102</xdr:col>
      <xdr:colOff>165100</xdr:colOff>
      <xdr:row>106</xdr:row>
      <xdr:rowOff>45357</xdr:rowOff>
    </xdr:to>
    <xdr:sp macro="" textlink="">
      <xdr:nvSpPr>
        <xdr:cNvPr id="931" name="楕円 930">
          <a:extLst>
            <a:ext uri="{FF2B5EF4-FFF2-40B4-BE49-F238E27FC236}">
              <a16:creationId xmlns:a16="http://schemas.microsoft.com/office/drawing/2014/main" id="{00000000-0008-0000-0100-0000A3030000}"/>
            </a:ext>
          </a:extLst>
        </xdr:cNvPr>
        <xdr:cNvSpPr/>
      </xdr:nvSpPr>
      <xdr:spPr>
        <a:xfrm>
          <a:off x="194945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159476</xdr:rowOff>
    </xdr:from>
    <xdr:to>
      <xdr:col>107</xdr:col>
      <xdr:colOff>50800</xdr:colOff>
      <xdr:row>105</xdr:row>
      <xdr:rowOff>166007</xdr:rowOff>
    </xdr:to>
    <xdr:cxnSp macro="">
      <xdr:nvCxnSpPr>
        <xdr:cNvPr id="932" name="直線コネクタ 931">
          <a:extLst>
            <a:ext uri="{FF2B5EF4-FFF2-40B4-BE49-F238E27FC236}">
              <a16:creationId xmlns:a16="http://schemas.microsoft.com/office/drawing/2014/main" id="{00000000-0008-0000-0100-0000A4030000}"/>
            </a:ext>
          </a:extLst>
        </xdr:cNvPr>
        <xdr:cNvCxnSpPr/>
      </xdr:nvCxnSpPr>
      <xdr:spPr>
        <a:xfrm flipV="1">
          <a:off x="19545300" y="1816172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121738</xdr:rowOff>
    </xdr:from>
    <xdr:to>
      <xdr:col>98</xdr:col>
      <xdr:colOff>38100</xdr:colOff>
      <xdr:row>106</xdr:row>
      <xdr:rowOff>51888</xdr:rowOff>
    </xdr:to>
    <xdr:sp macro="" textlink="">
      <xdr:nvSpPr>
        <xdr:cNvPr id="933" name="楕円 932">
          <a:extLst>
            <a:ext uri="{FF2B5EF4-FFF2-40B4-BE49-F238E27FC236}">
              <a16:creationId xmlns:a16="http://schemas.microsoft.com/office/drawing/2014/main" id="{00000000-0008-0000-0100-0000A5030000}"/>
            </a:ext>
          </a:extLst>
        </xdr:cNvPr>
        <xdr:cNvSpPr/>
      </xdr:nvSpPr>
      <xdr:spPr>
        <a:xfrm>
          <a:off x="18605500" y="1812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166007</xdr:rowOff>
    </xdr:from>
    <xdr:to>
      <xdr:col>102</xdr:col>
      <xdr:colOff>114300</xdr:colOff>
      <xdr:row>106</xdr:row>
      <xdr:rowOff>1088</xdr:rowOff>
    </xdr:to>
    <xdr:cxnSp macro="">
      <xdr:nvCxnSpPr>
        <xdr:cNvPr id="934" name="直線コネクタ 933">
          <a:extLst>
            <a:ext uri="{FF2B5EF4-FFF2-40B4-BE49-F238E27FC236}">
              <a16:creationId xmlns:a16="http://schemas.microsoft.com/office/drawing/2014/main" id="{00000000-0008-0000-0100-0000A6030000}"/>
            </a:ext>
          </a:extLst>
        </xdr:cNvPr>
        <xdr:cNvCxnSpPr/>
      </xdr:nvCxnSpPr>
      <xdr:spPr>
        <a:xfrm flipV="1">
          <a:off x="18656300" y="1816825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15257</xdr:rowOff>
    </xdr:from>
    <xdr:ext cx="469744" cy="259045"/>
    <xdr:sp macro="" textlink="">
      <xdr:nvSpPr>
        <xdr:cNvPr id="935" name="n_1aveValue【公民館】&#10;一人当たり面積">
          <a:extLst>
            <a:ext uri="{FF2B5EF4-FFF2-40B4-BE49-F238E27FC236}">
              <a16:creationId xmlns:a16="http://schemas.microsoft.com/office/drawing/2014/main" id="{00000000-0008-0000-0100-0000A7030000}"/>
            </a:ext>
          </a:extLst>
        </xdr:cNvPr>
        <xdr:cNvSpPr txBox="1"/>
      </xdr:nvSpPr>
      <xdr:spPr>
        <a:xfrm>
          <a:off x="210757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21789</xdr:rowOff>
    </xdr:from>
    <xdr:ext cx="469744" cy="259045"/>
    <xdr:sp macro="" textlink="">
      <xdr:nvSpPr>
        <xdr:cNvPr id="936" name="n_2aveValue【公民館】&#10;一人当たり面積">
          <a:extLst>
            <a:ext uri="{FF2B5EF4-FFF2-40B4-BE49-F238E27FC236}">
              <a16:creationId xmlns:a16="http://schemas.microsoft.com/office/drawing/2014/main" id="{00000000-0008-0000-0100-0000A8030000}"/>
            </a:ext>
          </a:extLst>
        </xdr:cNvPr>
        <xdr:cNvSpPr txBox="1"/>
      </xdr:nvSpPr>
      <xdr:spPr>
        <a:xfrm>
          <a:off x="20199427" y="1836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31585</xdr:rowOff>
    </xdr:from>
    <xdr:ext cx="469744" cy="259045"/>
    <xdr:sp macro="" textlink="">
      <xdr:nvSpPr>
        <xdr:cNvPr id="937" name="n_3aveValue【公民館】&#10;一人当たり面積">
          <a:extLst>
            <a:ext uri="{FF2B5EF4-FFF2-40B4-BE49-F238E27FC236}">
              <a16:creationId xmlns:a16="http://schemas.microsoft.com/office/drawing/2014/main" id="{00000000-0008-0000-0100-0000A9030000}"/>
            </a:ext>
          </a:extLst>
        </xdr:cNvPr>
        <xdr:cNvSpPr txBox="1"/>
      </xdr:nvSpPr>
      <xdr:spPr>
        <a:xfrm>
          <a:off x="19310427" y="18376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25054</xdr:rowOff>
    </xdr:from>
    <xdr:ext cx="469744" cy="259045"/>
    <xdr:sp macro="" textlink="">
      <xdr:nvSpPr>
        <xdr:cNvPr id="938" name="n_4aveValue【公民館】&#10;一人当たり面積">
          <a:extLst>
            <a:ext uri="{FF2B5EF4-FFF2-40B4-BE49-F238E27FC236}">
              <a16:creationId xmlns:a16="http://schemas.microsoft.com/office/drawing/2014/main" id="{00000000-0008-0000-0100-0000AA030000}"/>
            </a:ext>
          </a:extLst>
        </xdr:cNvPr>
        <xdr:cNvSpPr txBox="1"/>
      </xdr:nvSpPr>
      <xdr:spPr>
        <a:xfrm>
          <a:off x="18421427" y="1837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45556</xdr:rowOff>
    </xdr:from>
    <xdr:ext cx="469744" cy="259045"/>
    <xdr:sp macro="" textlink="">
      <xdr:nvSpPr>
        <xdr:cNvPr id="939" name="n_1mainValue【公民館】&#10;一人当たり面積">
          <a:extLst>
            <a:ext uri="{FF2B5EF4-FFF2-40B4-BE49-F238E27FC236}">
              <a16:creationId xmlns:a16="http://schemas.microsoft.com/office/drawing/2014/main" id="{00000000-0008-0000-0100-0000AB030000}"/>
            </a:ext>
          </a:extLst>
        </xdr:cNvPr>
        <xdr:cNvSpPr txBox="1"/>
      </xdr:nvSpPr>
      <xdr:spPr>
        <a:xfrm>
          <a:off x="21075727" y="17876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55353</xdr:rowOff>
    </xdr:from>
    <xdr:ext cx="469744" cy="259045"/>
    <xdr:sp macro="" textlink="">
      <xdr:nvSpPr>
        <xdr:cNvPr id="940" name="n_2mainValue【公民館】&#10;一人当たり面積">
          <a:extLst>
            <a:ext uri="{FF2B5EF4-FFF2-40B4-BE49-F238E27FC236}">
              <a16:creationId xmlns:a16="http://schemas.microsoft.com/office/drawing/2014/main" id="{00000000-0008-0000-0100-0000AC030000}"/>
            </a:ext>
          </a:extLst>
        </xdr:cNvPr>
        <xdr:cNvSpPr txBox="1"/>
      </xdr:nvSpPr>
      <xdr:spPr>
        <a:xfrm>
          <a:off x="20199427" y="17886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61884</xdr:rowOff>
    </xdr:from>
    <xdr:ext cx="469744" cy="259045"/>
    <xdr:sp macro="" textlink="">
      <xdr:nvSpPr>
        <xdr:cNvPr id="941" name="n_3mainValue【公民館】&#10;一人当たり面積">
          <a:extLst>
            <a:ext uri="{FF2B5EF4-FFF2-40B4-BE49-F238E27FC236}">
              <a16:creationId xmlns:a16="http://schemas.microsoft.com/office/drawing/2014/main" id="{00000000-0008-0000-0100-0000AD030000}"/>
            </a:ext>
          </a:extLst>
        </xdr:cNvPr>
        <xdr:cNvSpPr txBox="1"/>
      </xdr:nvSpPr>
      <xdr:spPr>
        <a:xfrm>
          <a:off x="19310427" y="1789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68415</xdr:rowOff>
    </xdr:from>
    <xdr:ext cx="469744" cy="259045"/>
    <xdr:sp macro="" textlink="">
      <xdr:nvSpPr>
        <xdr:cNvPr id="942" name="n_4mainValue【公民館】&#10;一人当たり面積">
          <a:extLst>
            <a:ext uri="{FF2B5EF4-FFF2-40B4-BE49-F238E27FC236}">
              <a16:creationId xmlns:a16="http://schemas.microsoft.com/office/drawing/2014/main" id="{00000000-0008-0000-0100-0000AE030000}"/>
            </a:ext>
          </a:extLst>
        </xdr:cNvPr>
        <xdr:cNvSpPr txBox="1"/>
      </xdr:nvSpPr>
      <xdr:spPr>
        <a:xfrm>
          <a:off x="18421427" y="17899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3" name="正方形/長方形 942">
          <a:extLst>
            <a:ext uri="{FF2B5EF4-FFF2-40B4-BE49-F238E27FC236}">
              <a16:creationId xmlns:a16="http://schemas.microsoft.com/office/drawing/2014/main" id="{00000000-0008-0000-0100-0000AF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4" name="正方形/長方形 943">
          <a:extLst>
            <a:ext uri="{FF2B5EF4-FFF2-40B4-BE49-F238E27FC236}">
              <a16:creationId xmlns:a16="http://schemas.microsoft.com/office/drawing/2014/main" id="{00000000-0008-0000-0100-0000B0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5" name="テキスト ボックス 944">
          <a:extLst>
            <a:ext uri="{FF2B5EF4-FFF2-40B4-BE49-F238E27FC236}">
              <a16:creationId xmlns:a16="http://schemas.microsoft.com/office/drawing/2014/main" id="{00000000-0008-0000-0100-0000B1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有形固定資産減価償却率については、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道路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橋りょう・トンネル</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公営住宅</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公民館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において、全国平均を上回っている。特に</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公民館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については、全ての施設が築３０年を超えていることから、今後の方向性について検討していく必要がある。　施設の一人当たり面積については、全ての施設で全国平均及び和歌山県平均の両方を上回っている。これは、道路・橋りょうにおいて県平均が全国平均を大きく上回っていることからも伺えるとおり、急峻な山間を縫うように走る河川に沿って集落が点在し、それらの集落に合わせて施設を整備せざるを得ない和歌山県の地勢的特徴が大きく現れており、富田川・日置川の二つの水系を持つ本町もまた同様の傾向がある。今後、公共施設等はさらに老朽化が進む見込みであり、維持管理・更新費用等も増大することが予想されるが、白浜町公共施設等総合管理計画や個別施設計画に基づき、施設数の適正化及び維持管理費用の効率化等に取り組み、財政の健全運営に努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和歌山県白浜町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19,753
19,234
200.99
14,282,397
14,041,300
128,757
7,582,344
14,538,777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17.7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42</xdr:row>
      <xdr:rowOff>41728</xdr:rowOff>
    </xdr:from>
    <xdr:to>
      <xdr:col>24</xdr:col>
      <xdr:colOff>114300</xdr:colOff>
      <xdr:row>42</xdr:row>
      <xdr:rowOff>143328</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128105</xdr:rowOff>
    </xdr:from>
    <xdr:ext cx="469744"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715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42</xdr:row>
      <xdr:rowOff>41728</xdr:rowOff>
    </xdr:from>
    <xdr:to>
      <xdr:col>20</xdr:col>
      <xdr:colOff>38100</xdr:colOff>
      <xdr:row>42</xdr:row>
      <xdr:rowOff>143328</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42</xdr:row>
      <xdr:rowOff>92528</xdr:rowOff>
    </xdr:from>
    <xdr:to>
      <xdr:col>24</xdr:col>
      <xdr:colOff>63500</xdr:colOff>
      <xdr:row>42</xdr:row>
      <xdr:rowOff>92528</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7293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42</xdr:row>
      <xdr:rowOff>25400</xdr:rowOff>
    </xdr:from>
    <xdr:to>
      <xdr:col>15</xdr:col>
      <xdr:colOff>101600</xdr:colOff>
      <xdr:row>42</xdr:row>
      <xdr:rowOff>127000</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722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76200</xdr:rowOff>
    </xdr:from>
    <xdr:to>
      <xdr:col>19</xdr:col>
      <xdr:colOff>177800</xdr:colOff>
      <xdr:row>42</xdr:row>
      <xdr:rowOff>92528</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72771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160927</xdr:rowOff>
    </xdr:from>
    <xdr:to>
      <xdr:col>10</xdr:col>
      <xdr:colOff>165100</xdr:colOff>
      <xdr:row>42</xdr:row>
      <xdr:rowOff>91077</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719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40277</xdr:rowOff>
    </xdr:from>
    <xdr:to>
      <xdr:col>15</xdr:col>
      <xdr:colOff>50800</xdr:colOff>
      <xdr:row>42</xdr:row>
      <xdr:rowOff>76200</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724117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125004</xdr:rowOff>
    </xdr:from>
    <xdr:to>
      <xdr:col>6</xdr:col>
      <xdr:colOff>38100</xdr:colOff>
      <xdr:row>42</xdr:row>
      <xdr:rowOff>55154</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715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4354</xdr:rowOff>
    </xdr:from>
    <xdr:to>
      <xdr:col>10</xdr:col>
      <xdr:colOff>114300</xdr:colOff>
      <xdr:row>42</xdr:row>
      <xdr:rowOff>40277</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720525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2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23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42</xdr:row>
      <xdr:rowOff>134455</xdr:rowOff>
    </xdr:from>
    <xdr:ext cx="469744"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497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118127</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731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82204</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728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46281</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7247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788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101600</xdr:rowOff>
    </xdr:from>
    <xdr:to>
      <xdr:col>55</xdr:col>
      <xdr:colOff>50800</xdr:colOff>
      <xdr:row>42</xdr:row>
      <xdr:rowOff>31750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713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16527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704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105410</xdr:rowOff>
    </xdr:from>
    <xdr:to>
      <xdr:col>50</xdr:col>
      <xdr:colOff>165100</xdr:colOff>
      <xdr:row>42</xdr:row>
      <xdr:rowOff>35560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713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152400</xdr:rowOff>
    </xdr:from>
    <xdr:to>
      <xdr:col>55</xdr:col>
      <xdr:colOff>0</xdr:colOff>
      <xdr:row>41</xdr:row>
      <xdr:rowOff>156210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9639300" y="718185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105410</xdr:rowOff>
    </xdr:from>
    <xdr:to>
      <xdr:col>46</xdr:col>
      <xdr:colOff>38100</xdr:colOff>
      <xdr:row>42</xdr:row>
      <xdr:rowOff>35560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713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156210</xdr:rowOff>
    </xdr:from>
    <xdr:to>
      <xdr:col>50</xdr:col>
      <xdr:colOff>114300</xdr:colOff>
      <xdr:row>41</xdr:row>
      <xdr:rowOff>156210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8750300" y="71856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105410</xdr:rowOff>
    </xdr:from>
    <xdr:to>
      <xdr:col>41</xdr:col>
      <xdr:colOff>101600</xdr:colOff>
      <xdr:row>42</xdr:row>
      <xdr:rowOff>35560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713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156210</xdr:rowOff>
    </xdr:from>
    <xdr:to>
      <xdr:col>45</xdr:col>
      <xdr:colOff>177800</xdr:colOff>
      <xdr:row>41</xdr:row>
      <xdr:rowOff>156210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7861300" y="71856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105410</xdr:rowOff>
    </xdr:from>
    <xdr:to>
      <xdr:col>36</xdr:col>
      <xdr:colOff>165100</xdr:colOff>
      <xdr:row>42</xdr:row>
      <xdr:rowOff>35560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713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156210</xdr:rowOff>
    </xdr:from>
    <xdr:to>
      <xdr:col>41</xdr:col>
      <xdr:colOff>50800</xdr:colOff>
      <xdr:row>41</xdr:row>
      <xdr:rowOff>156210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972300" y="71856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71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72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26687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26687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26687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26687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00000000-0008-0000-0200-0000AD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00000000-0008-0000-0200-0000AF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00000000-0008-0000-0200-0000B0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00000000-0008-0000-0200-0000B1000000}"/>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00000000-0008-0000-0200-0000B2000000}"/>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00000000-0008-0000-0200-0000B3000000}"/>
            </a:ext>
          </a:extLst>
        </xdr:cNvPr>
        <xdr:cNvSpPr txBox="1"/>
      </xdr:nvSpPr>
      <xdr:spPr>
        <a:xfrm>
          <a:off x="4673600" y="10324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00000000-0008-0000-0200-0000B8000000}"/>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200-0000BD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66766</xdr:rowOff>
    </xdr:from>
    <xdr:to>
      <xdr:col>24</xdr:col>
      <xdr:colOff>114300</xdr:colOff>
      <xdr:row>63</xdr:row>
      <xdr:rowOff>168366</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4584700" y="1086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45193</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00000000-0008-0000-0200-0000BF000000}"/>
            </a:ext>
          </a:extLst>
        </xdr:cNvPr>
        <xdr:cNvSpPr txBox="1"/>
      </xdr:nvSpPr>
      <xdr:spPr>
        <a:xfrm>
          <a:off x="4673600" y="1084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34109</xdr:rowOff>
    </xdr:from>
    <xdr:to>
      <xdr:col>20</xdr:col>
      <xdr:colOff>38100</xdr:colOff>
      <xdr:row>63</xdr:row>
      <xdr:rowOff>135709</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3746500" y="1083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84909</xdr:rowOff>
    </xdr:from>
    <xdr:to>
      <xdr:col>24</xdr:col>
      <xdr:colOff>63500</xdr:colOff>
      <xdr:row>63</xdr:row>
      <xdr:rowOff>117566</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3797300" y="1088625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11249</xdr:rowOff>
    </xdr:from>
    <xdr:to>
      <xdr:col>15</xdr:col>
      <xdr:colOff>101600</xdr:colOff>
      <xdr:row>63</xdr:row>
      <xdr:rowOff>112849</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2857500" y="1081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62049</xdr:rowOff>
    </xdr:from>
    <xdr:to>
      <xdr:col>19</xdr:col>
      <xdr:colOff>177800</xdr:colOff>
      <xdr:row>63</xdr:row>
      <xdr:rowOff>84909</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2908300" y="10863399"/>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151674</xdr:rowOff>
    </xdr:from>
    <xdr:to>
      <xdr:col>10</xdr:col>
      <xdr:colOff>165100</xdr:colOff>
      <xdr:row>63</xdr:row>
      <xdr:rowOff>81824</xdr:rowOff>
    </xdr:to>
    <xdr:sp macro="" textlink="">
      <xdr:nvSpPr>
        <xdr:cNvPr id="196" name="楕円 195">
          <a:extLst>
            <a:ext uri="{FF2B5EF4-FFF2-40B4-BE49-F238E27FC236}">
              <a16:creationId xmlns:a16="http://schemas.microsoft.com/office/drawing/2014/main" id="{00000000-0008-0000-0200-0000C4000000}"/>
            </a:ext>
          </a:extLst>
        </xdr:cNvPr>
        <xdr:cNvSpPr/>
      </xdr:nvSpPr>
      <xdr:spPr>
        <a:xfrm>
          <a:off x="1968500" y="1078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31024</xdr:rowOff>
    </xdr:from>
    <xdr:to>
      <xdr:col>15</xdr:col>
      <xdr:colOff>50800</xdr:colOff>
      <xdr:row>63</xdr:row>
      <xdr:rowOff>62049</xdr:rowOff>
    </xdr:to>
    <xdr:cxnSp macro="">
      <xdr:nvCxnSpPr>
        <xdr:cNvPr id="197" name="直線コネクタ 196">
          <a:extLst>
            <a:ext uri="{FF2B5EF4-FFF2-40B4-BE49-F238E27FC236}">
              <a16:creationId xmlns:a16="http://schemas.microsoft.com/office/drawing/2014/main" id="{00000000-0008-0000-0200-0000C5000000}"/>
            </a:ext>
          </a:extLst>
        </xdr:cNvPr>
        <xdr:cNvCxnSpPr/>
      </xdr:nvCxnSpPr>
      <xdr:spPr>
        <a:xfrm>
          <a:off x="2019300" y="1083237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120650</xdr:rowOff>
    </xdr:from>
    <xdr:to>
      <xdr:col>6</xdr:col>
      <xdr:colOff>38100</xdr:colOff>
      <xdr:row>63</xdr:row>
      <xdr:rowOff>50800</xdr:rowOff>
    </xdr:to>
    <xdr:sp macro="" textlink="">
      <xdr:nvSpPr>
        <xdr:cNvPr id="198" name="楕円 197">
          <a:extLst>
            <a:ext uri="{FF2B5EF4-FFF2-40B4-BE49-F238E27FC236}">
              <a16:creationId xmlns:a16="http://schemas.microsoft.com/office/drawing/2014/main" id="{00000000-0008-0000-0200-0000C6000000}"/>
            </a:ext>
          </a:extLst>
        </xdr:cNvPr>
        <xdr:cNvSpPr/>
      </xdr:nvSpPr>
      <xdr:spPr>
        <a:xfrm>
          <a:off x="1079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0</xdr:rowOff>
    </xdr:from>
    <xdr:to>
      <xdr:col>10</xdr:col>
      <xdr:colOff>114300</xdr:colOff>
      <xdr:row>63</xdr:row>
      <xdr:rowOff>31024</xdr:rowOff>
    </xdr:to>
    <xdr:cxnSp macro="">
      <xdr:nvCxnSpPr>
        <xdr:cNvPr id="199" name="直線コネクタ 198">
          <a:extLst>
            <a:ext uri="{FF2B5EF4-FFF2-40B4-BE49-F238E27FC236}">
              <a16:creationId xmlns:a16="http://schemas.microsoft.com/office/drawing/2014/main" id="{00000000-0008-0000-0200-0000C7000000}"/>
            </a:ext>
          </a:extLst>
        </xdr:cNvPr>
        <xdr:cNvCxnSpPr/>
      </xdr:nvCxnSpPr>
      <xdr:spPr>
        <a:xfrm>
          <a:off x="1130300" y="10801350"/>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3582044" y="1026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1816744" y="1025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9277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126836</xdr:rowOff>
    </xdr:from>
    <xdr:ext cx="405111" cy="259045"/>
    <xdr:sp macro="" textlink="">
      <xdr:nvSpPr>
        <xdr:cNvPr id="204" name="n_1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3582044" y="10928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103976</xdr:rowOff>
    </xdr:from>
    <xdr:ext cx="405111" cy="259045"/>
    <xdr:sp macro="" textlink="">
      <xdr:nvSpPr>
        <xdr:cNvPr id="205" name="n_2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2705744" y="10905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72951</xdr:rowOff>
    </xdr:from>
    <xdr:ext cx="405111" cy="259045"/>
    <xdr:sp macro="" textlink="">
      <xdr:nvSpPr>
        <xdr:cNvPr id="206" name="n_3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1816744" y="1087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41927</xdr:rowOff>
    </xdr:from>
    <xdr:ext cx="405111" cy="259045"/>
    <xdr:sp macro="" textlink="">
      <xdr:nvSpPr>
        <xdr:cNvPr id="207" name="n_4mainValue【体育館・プール】&#10;有形固定資産減価償却率">
          <a:extLst>
            <a:ext uri="{FF2B5EF4-FFF2-40B4-BE49-F238E27FC236}">
              <a16:creationId xmlns:a16="http://schemas.microsoft.com/office/drawing/2014/main" id="{00000000-0008-0000-0200-0000CF000000}"/>
            </a:ext>
          </a:extLst>
        </xdr:cNvPr>
        <xdr:cNvSpPr txBox="1"/>
      </xdr:nvSpPr>
      <xdr:spPr>
        <a:xfrm>
          <a:off x="927744" y="1084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0000000-0008-0000-0200-0000D7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00000000-0008-0000-0200-0000DC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00000000-0008-0000-0200-0000E0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00000000-0008-0000-0200-0000E1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00000000-0008-0000-0200-0000E2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00000000-0008-0000-0200-0000E3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00000000-0008-0000-0200-0000E5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00000000-0008-0000-0200-0000E6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00000000-0008-0000-0200-0000E8000000}"/>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00000000-0008-0000-0200-0000E9000000}"/>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00000000-0008-0000-0200-0000EA000000}"/>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00000000-0008-0000-0200-0000EB000000}"/>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236" name="【体育館・プール】&#10;一人当たり面積平均値テキスト">
          <a:extLst>
            <a:ext uri="{FF2B5EF4-FFF2-40B4-BE49-F238E27FC236}">
              <a16:creationId xmlns:a16="http://schemas.microsoft.com/office/drawing/2014/main" id="{00000000-0008-0000-0200-0000EC000000}"/>
            </a:ext>
          </a:extLst>
        </xdr:cNvPr>
        <xdr:cNvSpPr txBox="1"/>
      </xdr:nvSpPr>
      <xdr:spPr>
        <a:xfrm>
          <a:off x="10515600" y="1064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00000000-0008-0000-0200-0000F1000000}"/>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200-0000F6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103505</xdr:rowOff>
    </xdr:from>
    <xdr:to>
      <xdr:col>55</xdr:col>
      <xdr:colOff>50800</xdr:colOff>
      <xdr:row>61</xdr:row>
      <xdr:rowOff>33655</xdr:rowOff>
    </xdr:to>
    <xdr:sp macro="" textlink="">
      <xdr:nvSpPr>
        <xdr:cNvPr id="247" name="楕円 246">
          <a:extLst>
            <a:ext uri="{FF2B5EF4-FFF2-40B4-BE49-F238E27FC236}">
              <a16:creationId xmlns:a16="http://schemas.microsoft.com/office/drawing/2014/main" id="{00000000-0008-0000-0200-0000F7000000}"/>
            </a:ext>
          </a:extLst>
        </xdr:cNvPr>
        <xdr:cNvSpPr/>
      </xdr:nvSpPr>
      <xdr:spPr>
        <a:xfrm>
          <a:off x="10426700" y="103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126382</xdr:rowOff>
    </xdr:from>
    <xdr:ext cx="469744" cy="259045"/>
    <xdr:sp macro="" textlink="">
      <xdr:nvSpPr>
        <xdr:cNvPr id="248" name="【体育館・プール】&#10;一人当たり面積該当値テキスト">
          <a:extLst>
            <a:ext uri="{FF2B5EF4-FFF2-40B4-BE49-F238E27FC236}">
              <a16:creationId xmlns:a16="http://schemas.microsoft.com/office/drawing/2014/main" id="{00000000-0008-0000-0200-0000F8000000}"/>
            </a:ext>
          </a:extLst>
        </xdr:cNvPr>
        <xdr:cNvSpPr txBox="1"/>
      </xdr:nvSpPr>
      <xdr:spPr>
        <a:xfrm>
          <a:off x="10515600" y="1024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114935</xdr:rowOff>
    </xdr:from>
    <xdr:to>
      <xdr:col>50</xdr:col>
      <xdr:colOff>165100</xdr:colOff>
      <xdr:row>61</xdr:row>
      <xdr:rowOff>45085</xdr:rowOff>
    </xdr:to>
    <xdr:sp macro="" textlink="">
      <xdr:nvSpPr>
        <xdr:cNvPr id="249" name="楕円 248">
          <a:extLst>
            <a:ext uri="{FF2B5EF4-FFF2-40B4-BE49-F238E27FC236}">
              <a16:creationId xmlns:a16="http://schemas.microsoft.com/office/drawing/2014/main" id="{00000000-0008-0000-0200-0000F9000000}"/>
            </a:ext>
          </a:extLst>
        </xdr:cNvPr>
        <xdr:cNvSpPr/>
      </xdr:nvSpPr>
      <xdr:spPr>
        <a:xfrm>
          <a:off x="958850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154305</xdr:rowOff>
    </xdr:from>
    <xdr:to>
      <xdr:col>55</xdr:col>
      <xdr:colOff>0</xdr:colOff>
      <xdr:row>60</xdr:row>
      <xdr:rowOff>165735</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flipV="1">
          <a:off x="9639300" y="1044130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124460</xdr:rowOff>
    </xdr:from>
    <xdr:to>
      <xdr:col>46</xdr:col>
      <xdr:colOff>38100</xdr:colOff>
      <xdr:row>61</xdr:row>
      <xdr:rowOff>54610</xdr:rowOff>
    </xdr:to>
    <xdr:sp macro="" textlink="">
      <xdr:nvSpPr>
        <xdr:cNvPr id="251" name="楕円 250">
          <a:extLst>
            <a:ext uri="{FF2B5EF4-FFF2-40B4-BE49-F238E27FC236}">
              <a16:creationId xmlns:a16="http://schemas.microsoft.com/office/drawing/2014/main" id="{00000000-0008-0000-0200-0000FB000000}"/>
            </a:ext>
          </a:extLst>
        </xdr:cNvPr>
        <xdr:cNvSpPr/>
      </xdr:nvSpPr>
      <xdr:spPr>
        <a:xfrm>
          <a:off x="8699500" y="10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165735</xdr:rowOff>
    </xdr:from>
    <xdr:to>
      <xdr:col>50</xdr:col>
      <xdr:colOff>114300</xdr:colOff>
      <xdr:row>61</xdr:row>
      <xdr:rowOff>3810</xdr:rowOff>
    </xdr:to>
    <xdr:cxnSp macro="">
      <xdr:nvCxnSpPr>
        <xdr:cNvPr id="252" name="直線コネクタ 251">
          <a:extLst>
            <a:ext uri="{FF2B5EF4-FFF2-40B4-BE49-F238E27FC236}">
              <a16:creationId xmlns:a16="http://schemas.microsoft.com/office/drawing/2014/main" id="{00000000-0008-0000-0200-0000FC000000}"/>
            </a:ext>
          </a:extLst>
        </xdr:cNvPr>
        <xdr:cNvCxnSpPr/>
      </xdr:nvCxnSpPr>
      <xdr:spPr>
        <a:xfrm flipV="1">
          <a:off x="8750300" y="1045273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130175</xdr:rowOff>
    </xdr:from>
    <xdr:to>
      <xdr:col>41</xdr:col>
      <xdr:colOff>101600</xdr:colOff>
      <xdr:row>61</xdr:row>
      <xdr:rowOff>60325</xdr:rowOff>
    </xdr:to>
    <xdr:sp macro="" textlink="">
      <xdr:nvSpPr>
        <xdr:cNvPr id="253" name="楕円 252">
          <a:extLst>
            <a:ext uri="{FF2B5EF4-FFF2-40B4-BE49-F238E27FC236}">
              <a16:creationId xmlns:a16="http://schemas.microsoft.com/office/drawing/2014/main" id="{00000000-0008-0000-0200-0000FD000000}"/>
            </a:ext>
          </a:extLst>
        </xdr:cNvPr>
        <xdr:cNvSpPr/>
      </xdr:nvSpPr>
      <xdr:spPr>
        <a:xfrm>
          <a:off x="78105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3810</xdr:rowOff>
    </xdr:from>
    <xdr:to>
      <xdr:col>45</xdr:col>
      <xdr:colOff>177800</xdr:colOff>
      <xdr:row>61</xdr:row>
      <xdr:rowOff>9525</xdr:rowOff>
    </xdr:to>
    <xdr:cxnSp macro="">
      <xdr:nvCxnSpPr>
        <xdr:cNvPr id="254" name="直線コネクタ 253">
          <a:extLst>
            <a:ext uri="{FF2B5EF4-FFF2-40B4-BE49-F238E27FC236}">
              <a16:creationId xmlns:a16="http://schemas.microsoft.com/office/drawing/2014/main" id="{00000000-0008-0000-0200-0000FE000000}"/>
            </a:ext>
          </a:extLst>
        </xdr:cNvPr>
        <xdr:cNvCxnSpPr/>
      </xdr:nvCxnSpPr>
      <xdr:spPr>
        <a:xfrm flipV="1">
          <a:off x="7861300" y="1046226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135890</xdr:rowOff>
    </xdr:from>
    <xdr:to>
      <xdr:col>36</xdr:col>
      <xdr:colOff>165100</xdr:colOff>
      <xdr:row>61</xdr:row>
      <xdr:rowOff>66040</xdr:rowOff>
    </xdr:to>
    <xdr:sp macro="" textlink="">
      <xdr:nvSpPr>
        <xdr:cNvPr id="255" name="楕円 254">
          <a:extLst>
            <a:ext uri="{FF2B5EF4-FFF2-40B4-BE49-F238E27FC236}">
              <a16:creationId xmlns:a16="http://schemas.microsoft.com/office/drawing/2014/main" id="{00000000-0008-0000-0200-0000FF000000}"/>
            </a:ext>
          </a:extLst>
        </xdr:cNvPr>
        <xdr:cNvSpPr/>
      </xdr:nvSpPr>
      <xdr:spPr>
        <a:xfrm>
          <a:off x="69215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9525</xdr:rowOff>
    </xdr:from>
    <xdr:to>
      <xdr:col>41</xdr:col>
      <xdr:colOff>50800</xdr:colOff>
      <xdr:row>61</xdr:row>
      <xdr:rowOff>15240</xdr:rowOff>
    </xdr:to>
    <xdr:cxnSp macro="">
      <xdr:nvCxnSpPr>
        <xdr:cNvPr id="256" name="直線コネクタ 255">
          <a:extLst>
            <a:ext uri="{FF2B5EF4-FFF2-40B4-BE49-F238E27FC236}">
              <a16:creationId xmlns:a16="http://schemas.microsoft.com/office/drawing/2014/main" id="{00000000-0008-0000-0200-000000010000}"/>
            </a:ext>
          </a:extLst>
        </xdr:cNvPr>
        <xdr:cNvCxnSpPr/>
      </xdr:nvCxnSpPr>
      <xdr:spPr>
        <a:xfrm flipV="1">
          <a:off x="6972300" y="1046797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257" name="n_1aveValue【体育館・プール】&#10;一人当たり面積">
          <a:extLst>
            <a:ext uri="{FF2B5EF4-FFF2-40B4-BE49-F238E27FC236}">
              <a16:creationId xmlns:a16="http://schemas.microsoft.com/office/drawing/2014/main" id="{00000000-0008-0000-0200-000001010000}"/>
            </a:ext>
          </a:extLst>
        </xdr:cNvPr>
        <xdr:cNvSpPr txBox="1"/>
      </xdr:nvSpPr>
      <xdr:spPr>
        <a:xfrm>
          <a:off x="93917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258" name="n_2aveValue【体育館・プール】&#10;一人当たり面積">
          <a:extLst>
            <a:ext uri="{FF2B5EF4-FFF2-40B4-BE49-F238E27FC236}">
              <a16:creationId xmlns:a16="http://schemas.microsoft.com/office/drawing/2014/main" id="{00000000-0008-0000-0200-000002010000}"/>
            </a:ext>
          </a:extLst>
        </xdr:cNvPr>
        <xdr:cNvSpPr txBox="1"/>
      </xdr:nvSpPr>
      <xdr:spPr>
        <a:xfrm>
          <a:off x="85154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a:extLst>
            <a:ext uri="{FF2B5EF4-FFF2-40B4-BE49-F238E27FC236}">
              <a16:creationId xmlns:a16="http://schemas.microsoft.com/office/drawing/2014/main" id="{00000000-0008-0000-0200-000003010000}"/>
            </a:ext>
          </a:extLst>
        </xdr:cNvPr>
        <xdr:cNvSpPr txBox="1"/>
      </xdr:nvSpPr>
      <xdr:spPr>
        <a:xfrm>
          <a:off x="7626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60" name="n_4aveValue【体育館・プール】&#10;一人当たり面積">
          <a:extLst>
            <a:ext uri="{FF2B5EF4-FFF2-40B4-BE49-F238E27FC236}">
              <a16:creationId xmlns:a16="http://schemas.microsoft.com/office/drawing/2014/main" id="{00000000-0008-0000-0200-000004010000}"/>
            </a:ext>
          </a:extLst>
        </xdr:cNvPr>
        <xdr:cNvSpPr txBox="1"/>
      </xdr:nvSpPr>
      <xdr:spPr>
        <a:xfrm>
          <a:off x="6737427" y="1078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61612</xdr:rowOff>
    </xdr:from>
    <xdr:ext cx="469744" cy="259045"/>
    <xdr:sp macro="" textlink="">
      <xdr:nvSpPr>
        <xdr:cNvPr id="261" name="n_1mainValue【体育館・プール】&#10;一人当たり面積">
          <a:extLst>
            <a:ext uri="{FF2B5EF4-FFF2-40B4-BE49-F238E27FC236}">
              <a16:creationId xmlns:a16="http://schemas.microsoft.com/office/drawing/2014/main" id="{00000000-0008-0000-0200-000005010000}"/>
            </a:ext>
          </a:extLst>
        </xdr:cNvPr>
        <xdr:cNvSpPr txBox="1"/>
      </xdr:nvSpPr>
      <xdr:spPr>
        <a:xfrm>
          <a:off x="9391727" y="10177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71137</xdr:rowOff>
    </xdr:from>
    <xdr:ext cx="469744" cy="259045"/>
    <xdr:sp macro="" textlink="">
      <xdr:nvSpPr>
        <xdr:cNvPr id="262" name="n_2mainValue【体育館・プール】&#10;一人当たり面積">
          <a:extLst>
            <a:ext uri="{FF2B5EF4-FFF2-40B4-BE49-F238E27FC236}">
              <a16:creationId xmlns:a16="http://schemas.microsoft.com/office/drawing/2014/main" id="{00000000-0008-0000-0200-000006010000}"/>
            </a:ext>
          </a:extLst>
        </xdr:cNvPr>
        <xdr:cNvSpPr txBox="1"/>
      </xdr:nvSpPr>
      <xdr:spPr>
        <a:xfrm>
          <a:off x="8515427" y="1018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76852</xdr:rowOff>
    </xdr:from>
    <xdr:ext cx="469744" cy="259045"/>
    <xdr:sp macro="" textlink="">
      <xdr:nvSpPr>
        <xdr:cNvPr id="263" name="n_3mainValue【体育館・プール】&#10;一人当たり面積">
          <a:extLst>
            <a:ext uri="{FF2B5EF4-FFF2-40B4-BE49-F238E27FC236}">
              <a16:creationId xmlns:a16="http://schemas.microsoft.com/office/drawing/2014/main" id="{00000000-0008-0000-0200-000007010000}"/>
            </a:ext>
          </a:extLst>
        </xdr:cNvPr>
        <xdr:cNvSpPr txBox="1"/>
      </xdr:nvSpPr>
      <xdr:spPr>
        <a:xfrm>
          <a:off x="7626427" y="101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82567</xdr:rowOff>
    </xdr:from>
    <xdr:ext cx="469744" cy="259045"/>
    <xdr:sp macro="" textlink="">
      <xdr:nvSpPr>
        <xdr:cNvPr id="264" name="n_4mainValue【体育館・プール】&#10;一人当たり面積">
          <a:extLst>
            <a:ext uri="{FF2B5EF4-FFF2-40B4-BE49-F238E27FC236}">
              <a16:creationId xmlns:a16="http://schemas.microsoft.com/office/drawing/2014/main" id="{00000000-0008-0000-0200-000008010000}"/>
            </a:ext>
          </a:extLst>
        </xdr:cNvPr>
        <xdr:cNvSpPr txBox="1"/>
      </xdr:nvSpPr>
      <xdr:spPr>
        <a:xfrm>
          <a:off x="6737427" y="1019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00000000-0008-0000-0200-000011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00000000-0008-0000-0200-000012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00000000-0008-0000-0200-000014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00000000-0008-0000-0200-000016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00000000-0008-0000-0200-000017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00000000-0008-0000-0200-000018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00000000-0008-0000-0200-000019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00000000-0008-0000-0200-00001A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00000000-0008-0000-0200-00001B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00000000-0008-0000-0200-00001C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00000000-0008-0000-0200-00001D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0000000-0008-0000-0200-00001E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00000000-0008-0000-0200-00001F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00000000-0008-0000-0200-000020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flipV="1">
          <a:off x="463486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00000000-0008-0000-0200-000022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00000000-0008-0000-0200-000024010000}"/>
            </a:ext>
          </a:extLst>
        </xdr:cNvPr>
        <xdr:cNvSpPr txBox="1"/>
      </xdr:nvSpPr>
      <xdr:spPr>
        <a:xfrm>
          <a:off x="467360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4546600" y="1340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0000000-0008-0000-0200-000026010000}"/>
            </a:ext>
          </a:extLst>
        </xdr:cNvPr>
        <xdr:cNvSpPr txBox="1"/>
      </xdr:nvSpPr>
      <xdr:spPr>
        <a:xfrm>
          <a:off x="46736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3746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2857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968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00000000-0008-0000-0200-00002B010000}"/>
            </a:ext>
          </a:extLst>
        </xdr:cNvPr>
        <xdr:cNvSpPr/>
      </xdr:nvSpPr>
      <xdr:spPr>
        <a:xfrm>
          <a:off x="1079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120650</xdr:rowOff>
    </xdr:from>
    <xdr:to>
      <xdr:col>24</xdr:col>
      <xdr:colOff>114300</xdr:colOff>
      <xdr:row>85</xdr:row>
      <xdr:rowOff>50800</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4584700" y="1452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99077</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00000000-0008-0000-0200-000032010000}"/>
            </a:ext>
          </a:extLst>
        </xdr:cNvPr>
        <xdr:cNvSpPr txBox="1"/>
      </xdr:nvSpPr>
      <xdr:spPr>
        <a:xfrm>
          <a:off x="4673600" y="1450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90170</xdr:rowOff>
    </xdr:from>
    <xdr:to>
      <xdr:col>20</xdr:col>
      <xdr:colOff>38100</xdr:colOff>
      <xdr:row>85</xdr:row>
      <xdr:rowOff>20320</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37465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140970</xdr:rowOff>
    </xdr:from>
    <xdr:to>
      <xdr:col>24</xdr:col>
      <xdr:colOff>63500</xdr:colOff>
      <xdr:row>85</xdr:row>
      <xdr:rowOff>0</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3797300" y="1454277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59689</xdr:rowOff>
    </xdr:from>
    <xdr:to>
      <xdr:col>15</xdr:col>
      <xdr:colOff>101600</xdr:colOff>
      <xdr:row>84</xdr:row>
      <xdr:rowOff>161289</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2857500" y="1446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110489</xdr:rowOff>
    </xdr:from>
    <xdr:to>
      <xdr:col>19</xdr:col>
      <xdr:colOff>177800</xdr:colOff>
      <xdr:row>84</xdr:row>
      <xdr:rowOff>140970</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2908300" y="1451228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29211</xdr:rowOff>
    </xdr:from>
    <xdr:to>
      <xdr:col>10</xdr:col>
      <xdr:colOff>165100</xdr:colOff>
      <xdr:row>84</xdr:row>
      <xdr:rowOff>130811</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1968500" y="1443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80011</xdr:rowOff>
    </xdr:from>
    <xdr:to>
      <xdr:col>15</xdr:col>
      <xdr:colOff>50800</xdr:colOff>
      <xdr:row>84</xdr:row>
      <xdr:rowOff>110489</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2019300" y="1448181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168275</xdr:rowOff>
    </xdr:from>
    <xdr:to>
      <xdr:col>6</xdr:col>
      <xdr:colOff>38100</xdr:colOff>
      <xdr:row>84</xdr:row>
      <xdr:rowOff>98425</xdr:rowOff>
    </xdr:to>
    <xdr:sp macro="" textlink="">
      <xdr:nvSpPr>
        <xdr:cNvPr id="313" name="楕円 312">
          <a:extLst>
            <a:ext uri="{FF2B5EF4-FFF2-40B4-BE49-F238E27FC236}">
              <a16:creationId xmlns:a16="http://schemas.microsoft.com/office/drawing/2014/main" id="{00000000-0008-0000-0200-000039010000}"/>
            </a:ext>
          </a:extLst>
        </xdr:cNvPr>
        <xdr:cNvSpPr/>
      </xdr:nvSpPr>
      <xdr:spPr>
        <a:xfrm>
          <a:off x="1079500" y="1439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47625</xdr:rowOff>
    </xdr:from>
    <xdr:to>
      <xdr:col>10</xdr:col>
      <xdr:colOff>114300</xdr:colOff>
      <xdr:row>84</xdr:row>
      <xdr:rowOff>80011</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a:off x="1130300" y="14449425"/>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145432</xdr:rowOff>
    </xdr:from>
    <xdr:ext cx="405111" cy="259045"/>
    <xdr:sp macro="" textlink="">
      <xdr:nvSpPr>
        <xdr:cNvPr id="315" name="n_1aveValue【福祉施設】&#10;有形固定資産減価償却率">
          <a:extLst>
            <a:ext uri="{FF2B5EF4-FFF2-40B4-BE49-F238E27FC236}">
              <a16:creationId xmlns:a16="http://schemas.microsoft.com/office/drawing/2014/main" id="{00000000-0008-0000-0200-00003B010000}"/>
            </a:ext>
          </a:extLst>
        </xdr:cNvPr>
        <xdr:cNvSpPr txBox="1"/>
      </xdr:nvSpPr>
      <xdr:spPr>
        <a:xfrm>
          <a:off x="35820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316" name="n_2aveValue【福祉施設】&#10;有形固定資産減価償却率">
          <a:extLst>
            <a:ext uri="{FF2B5EF4-FFF2-40B4-BE49-F238E27FC236}">
              <a16:creationId xmlns:a16="http://schemas.microsoft.com/office/drawing/2014/main" id="{00000000-0008-0000-0200-00003C010000}"/>
            </a:ext>
          </a:extLst>
        </xdr:cNvPr>
        <xdr:cNvSpPr txBox="1"/>
      </xdr:nvSpPr>
      <xdr:spPr>
        <a:xfrm>
          <a:off x="27057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317" name="n_3aveValue【福祉施設】&#10;有形固定資産減価償却率">
          <a:extLst>
            <a:ext uri="{FF2B5EF4-FFF2-40B4-BE49-F238E27FC236}">
              <a16:creationId xmlns:a16="http://schemas.microsoft.com/office/drawing/2014/main" id="{00000000-0008-0000-0200-00003D010000}"/>
            </a:ext>
          </a:extLst>
        </xdr:cNvPr>
        <xdr:cNvSpPr txBox="1"/>
      </xdr:nvSpPr>
      <xdr:spPr>
        <a:xfrm>
          <a:off x="1816744" y="1380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318" name="n_4aveValue【福祉施設】&#10;有形固定資産減価償却率">
          <a:extLst>
            <a:ext uri="{FF2B5EF4-FFF2-40B4-BE49-F238E27FC236}">
              <a16:creationId xmlns:a16="http://schemas.microsoft.com/office/drawing/2014/main" id="{00000000-0008-0000-0200-00003E010000}"/>
            </a:ext>
          </a:extLst>
        </xdr:cNvPr>
        <xdr:cNvSpPr txBox="1"/>
      </xdr:nvSpPr>
      <xdr:spPr>
        <a:xfrm>
          <a:off x="927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11447</xdr:rowOff>
    </xdr:from>
    <xdr:ext cx="405111" cy="259045"/>
    <xdr:sp macro="" textlink="">
      <xdr:nvSpPr>
        <xdr:cNvPr id="319" name="n_1mainValue【福祉施設】&#10;有形固定資産減価償却率">
          <a:extLst>
            <a:ext uri="{FF2B5EF4-FFF2-40B4-BE49-F238E27FC236}">
              <a16:creationId xmlns:a16="http://schemas.microsoft.com/office/drawing/2014/main" id="{00000000-0008-0000-0200-00003F010000}"/>
            </a:ext>
          </a:extLst>
        </xdr:cNvPr>
        <xdr:cNvSpPr txBox="1"/>
      </xdr:nvSpPr>
      <xdr:spPr>
        <a:xfrm>
          <a:off x="3582044" y="1458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152416</xdr:rowOff>
    </xdr:from>
    <xdr:ext cx="405111" cy="259045"/>
    <xdr:sp macro="" textlink="">
      <xdr:nvSpPr>
        <xdr:cNvPr id="320" name="n_2mainValue【福祉施設】&#10;有形固定資産減価償却率">
          <a:extLst>
            <a:ext uri="{FF2B5EF4-FFF2-40B4-BE49-F238E27FC236}">
              <a16:creationId xmlns:a16="http://schemas.microsoft.com/office/drawing/2014/main" id="{00000000-0008-0000-0200-000040010000}"/>
            </a:ext>
          </a:extLst>
        </xdr:cNvPr>
        <xdr:cNvSpPr txBox="1"/>
      </xdr:nvSpPr>
      <xdr:spPr>
        <a:xfrm>
          <a:off x="2705744" y="1455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121938</xdr:rowOff>
    </xdr:from>
    <xdr:ext cx="405111" cy="259045"/>
    <xdr:sp macro="" textlink="">
      <xdr:nvSpPr>
        <xdr:cNvPr id="321" name="n_3mainValue【福祉施設】&#10;有形固定資産減価償却率">
          <a:extLst>
            <a:ext uri="{FF2B5EF4-FFF2-40B4-BE49-F238E27FC236}">
              <a16:creationId xmlns:a16="http://schemas.microsoft.com/office/drawing/2014/main" id="{00000000-0008-0000-0200-000041010000}"/>
            </a:ext>
          </a:extLst>
        </xdr:cNvPr>
        <xdr:cNvSpPr txBox="1"/>
      </xdr:nvSpPr>
      <xdr:spPr>
        <a:xfrm>
          <a:off x="1816744" y="1452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89552</xdr:rowOff>
    </xdr:from>
    <xdr:ext cx="405111" cy="259045"/>
    <xdr:sp macro="" textlink="">
      <xdr:nvSpPr>
        <xdr:cNvPr id="322" name="n_4mainValue【福祉施設】&#10;有形固定資産減価償却率">
          <a:extLst>
            <a:ext uri="{FF2B5EF4-FFF2-40B4-BE49-F238E27FC236}">
              <a16:creationId xmlns:a16="http://schemas.microsoft.com/office/drawing/2014/main" id="{00000000-0008-0000-0200-000042010000}"/>
            </a:ext>
          </a:extLst>
        </xdr:cNvPr>
        <xdr:cNvSpPr txBox="1"/>
      </xdr:nvSpPr>
      <xdr:spPr>
        <a:xfrm>
          <a:off x="927744" y="1449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200-00004A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00000000-0008-0000-0200-000056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00000000-0008-0000-0200-000057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flipV="1">
          <a:off x="10476865" y="1340662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00000000-0008-0000-0200-000059010000}"/>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00000000-0008-0000-0200-00005B010000}"/>
            </a:ext>
          </a:extLst>
        </xdr:cNvPr>
        <xdr:cNvSpPr txBox="1"/>
      </xdr:nvSpPr>
      <xdr:spPr>
        <a:xfrm>
          <a:off x="1051560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00000000-0008-0000-0200-00005C010000}"/>
            </a:ext>
          </a:extLst>
        </xdr:cNvPr>
        <xdr:cNvCxnSpPr/>
      </xdr:nvCxnSpPr>
      <xdr:spPr>
        <a:xfrm>
          <a:off x="10388600" y="1340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91457</xdr:rowOff>
    </xdr:from>
    <xdr:ext cx="469744" cy="259045"/>
    <xdr:sp macro="" textlink="">
      <xdr:nvSpPr>
        <xdr:cNvPr id="349" name="【福祉施設】&#10;一人当たり面積平均値テキスト">
          <a:extLst>
            <a:ext uri="{FF2B5EF4-FFF2-40B4-BE49-F238E27FC236}">
              <a16:creationId xmlns:a16="http://schemas.microsoft.com/office/drawing/2014/main" id="{00000000-0008-0000-0200-00005D010000}"/>
            </a:ext>
          </a:extLst>
        </xdr:cNvPr>
        <xdr:cNvSpPr txBox="1"/>
      </xdr:nvSpPr>
      <xdr:spPr>
        <a:xfrm>
          <a:off x="10515600" y="14321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10426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8699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00000000-0008-0000-0200-000061010000}"/>
            </a:ext>
          </a:extLst>
        </xdr:cNvPr>
        <xdr:cNvSpPr/>
      </xdr:nvSpPr>
      <xdr:spPr>
        <a:xfrm>
          <a:off x="7810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00000000-0008-0000-0200-000062010000}"/>
            </a:ext>
          </a:extLst>
        </xdr:cNvPr>
        <xdr:cNvSpPr/>
      </xdr:nvSpPr>
      <xdr:spPr>
        <a:xfrm>
          <a:off x="69215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163322</xdr:rowOff>
    </xdr:from>
    <xdr:to>
      <xdr:col>55</xdr:col>
      <xdr:colOff>50800</xdr:colOff>
      <xdr:row>80</xdr:row>
      <xdr:rowOff>93472</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10426700" y="1370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14749</xdr:rowOff>
    </xdr:from>
    <xdr:ext cx="469744" cy="259045"/>
    <xdr:sp macro="" textlink="">
      <xdr:nvSpPr>
        <xdr:cNvPr id="361" name="【福祉施設】&#10;一人当たり面積該当値テキスト">
          <a:extLst>
            <a:ext uri="{FF2B5EF4-FFF2-40B4-BE49-F238E27FC236}">
              <a16:creationId xmlns:a16="http://schemas.microsoft.com/office/drawing/2014/main" id="{00000000-0008-0000-0200-000069010000}"/>
            </a:ext>
          </a:extLst>
        </xdr:cNvPr>
        <xdr:cNvSpPr txBox="1"/>
      </xdr:nvSpPr>
      <xdr:spPr>
        <a:xfrm>
          <a:off x="10515600" y="1355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10161</xdr:rowOff>
    </xdr:from>
    <xdr:to>
      <xdr:col>50</xdr:col>
      <xdr:colOff>165100</xdr:colOff>
      <xdr:row>80</xdr:row>
      <xdr:rowOff>111761</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9588500" y="1372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42672</xdr:rowOff>
    </xdr:from>
    <xdr:to>
      <xdr:col>55</xdr:col>
      <xdr:colOff>0</xdr:colOff>
      <xdr:row>80</xdr:row>
      <xdr:rowOff>60961</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flipV="1">
          <a:off x="9639300" y="13758672"/>
          <a:ext cx="8382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23876</xdr:rowOff>
    </xdr:from>
    <xdr:to>
      <xdr:col>46</xdr:col>
      <xdr:colOff>38100</xdr:colOff>
      <xdr:row>80</xdr:row>
      <xdr:rowOff>125476</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8699500" y="1373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60961</xdr:rowOff>
    </xdr:from>
    <xdr:to>
      <xdr:col>50</xdr:col>
      <xdr:colOff>114300</xdr:colOff>
      <xdr:row>80</xdr:row>
      <xdr:rowOff>74676</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flipV="1">
          <a:off x="8750300" y="13776961"/>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37592</xdr:rowOff>
    </xdr:from>
    <xdr:to>
      <xdr:col>41</xdr:col>
      <xdr:colOff>101600</xdr:colOff>
      <xdr:row>80</xdr:row>
      <xdr:rowOff>139192</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7810500" y="1375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74676</xdr:rowOff>
    </xdr:from>
    <xdr:to>
      <xdr:col>45</xdr:col>
      <xdr:colOff>177800</xdr:colOff>
      <xdr:row>80</xdr:row>
      <xdr:rowOff>88392</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flipV="1">
          <a:off x="7861300" y="137906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46737</xdr:rowOff>
    </xdr:from>
    <xdr:to>
      <xdr:col>36</xdr:col>
      <xdr:colOff>165100</xdr:colOff>
      <xdr:row>80</xdr:row>
      <xdr:rowOff>148337</xdr:rowOff>
    </xdr:to>
    <xdr:sp macro="" textlink="">
      <xdr:nvSpPr>
        <xdr:cNvPr id="368" name="楕円 367">
          <a:extLst>
            <a:ext uri="{FF2B5EF4-FFF2-40B4-BE49-F238E27FC236}">
              <a16:creationId xmlns:a16="http://schemas.microsoft.com/office/drawing/2014/main" id="{00000000-0008-0000-0200-000070010000}"/>
            </a:ext>
          </a:extLst>
        </xdr:cNvPr>
        <xdr:cNvSpPr/>
      </xdr:nvSpPr>
      <xdr:spPr>
        <a:xfrm>
          <a:off x="6921500" y="1376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88392</xdr:rowOff>
    </xdr:from>
    <xdr:to>
      <xdr:col>41</xdr:col>
      <xdr:colOff>50800</xdr:colOff>
      <xdr:row>80</xdr:row>
      <xdr:rowOff>97537</xdr:rowOff>
    </xdr:to>
    <xdr:cxnSp macro="">
      <xdr:nvCxnSpPr>
        <xdr:cNvPr id="369" name="直線コネクタ 368">
          <a:extLst>
            <a:ext uri="{FF2B5EF4-FFF2-40B4-BE49-F238E27FC236}">
              <a16:creationId xmlns:a16="http://schemas.microsoft.com/office/drawing/2014/main" id="{00000000-0008-0000-0200-000071010000}"/>
            </a:ext>
          </a:extLst>
        </xdr:cNvPr>
        <xdr:cNvCxnSpPr/>
      </xdr:nvCxnSpPr>
      <xdr:spPr>
        <a:xfrm flipV="1">
          <a:off x="6972300" y="13804392"/>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20590</xdr:rowOff>
    </xdr:from>
    <xdr:ext cx="469744" cy="259045"/>
    <xdr:sp macro="" textlink="">
      <xdr:nvSpPr>
        <xdr:cNvPr id="370" name="n_1aveValue【福祉施設】&#10;一人当たり面積">
          <a:extLst>
            <a:ext uri="{FF2B5EF4-FFF2-40B4-BE49-F238E27FC236}">
              <a16:creationId xmlns:a16="http://schemas.microsoft.com/office/drawing/2014/main" id="{00000000-0008-0000-0200-000072010000}"/>
            </a:ext>
          </a:extLst>
        </xdr:cNvPr>
        <xdr:cNvSpPr txBox="1"/>
      </xdr:nvSpPr>
      <xdr:spPr>
        <a:xfrm>
          <a:off x="93917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48023</xdr:rowOff>
    </xdr:from>
    <xdr:ext cx="469744" cy="259045"/>
    <xdr:sp macro="" textlink="">
      <xdr:nvSpPr>
        <xdr:cNvPr id="371" name="n_2aveValue【福祉施設】&#10;一人当たり面積">
          <a:extLst>
            <a:ext uri="{FF2B5EF4-FFF2-40B4-BE49-F238E27FC236}">
              <a16:creationId xmlns:a16="http://schemas.microsoft.com/office/drawing/2014/main" id="{00000000-0008-0000-0200-000073010000}"/>
            </a:ext>
          </a:extLst>
        </xdr:cNvPr>
        <xdr:cNvSpPr txBox="1"/>
      </xdr:nvSpPr>
      <xdr:spPr>
        <a:xfrm>
          <a:off x="8515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34307</xdr:rowOff>
    </xdr:from>
    <xdr:ext cx="469744" cy="259045"/>
    <xdr:sp macro="" textlink="">
      <xdr:nvSpPr>
        <xdr:cNvPr id="372" name="n_3aveValue【福祉施設】&#10;一人当たり面積">
          <a:extLst>
            <a:ext uri="{FF2B5EF4-FFF2-40B4-BE49-F238E27FC236}">
              <a16:creationId xmlns:a16="http://schemas.microsoft.com/office/drawing/2014/main" id="{00000000-0008-0000-0200-000074010000}"/>
            </a:ext>
          </a:extLst>
        </xdr:cNvPr>
        <xdr:cNvSpPr txBox="1"/>
      </xdr:nvSpPr>
      <xdr:spPr>
        <a:xfrm>
          <a:off x="76264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25164</xdr:rowOff>
    </xdr:from>
    <xdr:ext cx="469744" cy="259045"/>
    <xdr:sp macro="" textlink="">
      <xdr:nvSpPr>
        <xdr:cNvPr id="373" name="n_4aveValue【福祉施設】&#10;一人当たり面積">
          <a:extLst>
            <a:ext uri="{FF2B5EF4-FFF2-40B4-BE49-F238E27FC236}">
              <a16:creationId xmlns:a16="http://schemas.microsoft.com/office/drawing/2014/main" id="{00000000-0008-0000-0200-000075010000}"/>
            </a:ext>
          </a:extLst>
        </xdr:cNvPr>
        <xdr:cNvSpPr txBox="1"/>
      </xdr:nvSpPr>
      <xdr:spPr>
        <a:xfrm>
          <a:off x="6737427" y="1442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128288</xdr:rowOff>
    </xdr:from>
    <xdr:ext cx="469744" cy="259045"/>
    <xdr:sp macro="" textlink="">
      <xdr:nvSpPr>
        <xdr:cNvPr id="374" name="n_1mainValue【福祉施設】&#10;一人当たり面積">
          <a:extLst>
            <a:ext uri="{FF2B5EF4-FFF2-40B4-BE49-F238E27FC236}">
              <a16:creationId xmlns:a16="http://schemas.microsoft.com/office/drawing/2014/main" id="{00000000-0008-0000-0200-000076010000}"/>
            </a:ext>
          </a:extLst>
        </xdr:cNvPr>
        <xdr:cNvSpPr txBox="1"/>
      </xdr:nvSpPr>
      <xdr:spPr>
        <a:xfrm>
          <a:off x="9391727" y="1350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142003</xdr:rowOff>
    </xdr:from>
    <xdr:ext cx="469744" cy="259045"/>
    <xdr:sp macro="" textlink="">
      <xdr:nvSpPr>
        <xdr:cNvPr id="375" name="n_2mainValue【福祉施設】&#10;一人当たり面積">
          <a:extLst>
            <a:ext uri="{FF2B5EF4-FFF2-40B4-BE49-F238E27FC236}">
              <a16:creationId xmlns:a16="http://schemas.microsoft.com/office/drawing/2014/main" id="{00000000-0008-0000-0200-000077010000}"/>
            </a:ext>
          </a:extLst>
        </xdr:cNvPr>
        <xdr:cNvSpPr txBox="1"/>
      </xdr:nvSpPr>
      <xdr:spPr>
        <a:xfrm>
          <a:off x="8515427" y="13515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155719</xdr:rowOff>
    </xdr:from>
    <xdr:ext cx="469744" cy="259045"/>
    <xdr:sp macro="" textlink="">
      <xdr:nvSpPr>
        <xdr:cNvPr id="376" name="n_3mainValue【福祉施設】&#10;一人当たり面積">
          <a:extLst>
            <a:ext uri="{FF2B5EF4-FFF2-40B4-BE49-F238E27FC236}">
              <a16:creationId xmlns:a16="http://schemas.microsoft.com/office/drawing/2014/main" id="{00000000-0008-0000-0200-000078010000}"/>
            </a:ext>
          </a:extLst>
        </xdr:cNvPr>
        <xdr:cNvSpPr txBox="1"/>
      </xdr:nvSpPr>
      <xdr:spPr>
        <a:xfrm>
          <a:off x="7626427" y="1352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164864</xdr:rowOff>
    </xdr:from>
    <xdr:ext cx="469744" cy="259045"/>
    <xdr:sp macro="" textlink="">
      <xdr:nvSpPr>
        <xdr:cNvPr id="377" name="n_4mainValue【福祉施設】&#10;一人当たり面積">
          <a:extLst>
            <a:ext uri="{FF2B5EF4-FFF2-40B4-BE49-F238E27FC236}">
              <a16:creationId xmlns:a16="http://schemas.microsoft.com/office/drawing/2014/main" id="{00000000-0008-0000-0200-000079010000}"/>
            </a:ext>
          </a:extLst>
        </xdr:cNvPr>
        <xdr:cNvSpPr txBox="1"/>
      </xdr:nvSpPr>
      <xdr:spPr>
        <a:xfrm>
          <a:off x="6737427" y="13537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00000000-0008-0000-0200-000090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00000000-0008-0000-0200-000092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flipV="1">
          <a:off x="4634865"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00000000-0008-0000-0200-000094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00000000-0008-0000-0200-000096010000}"/>
            </a:ext>
          </a:extLst>
        </xdr:cNvPr>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46645</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00000000-0008-0000-0200-000098010000}"/>
            </a:ext>
          </a:extLst>
        </xdr:cNvPr>
        <xdr:cNvSpPr txBox="1"/>
      </xdr:nvSpPr>
      <xdr:spPr>
        <a:xfrm>
          <a:off x="4673600" y="17877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4584700" y="1802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3746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412" name="フローチャート: 判断 411">
          <a:extLst>
            <a:ext uri="{FF2B5EF4-FFF2-40B4-BE49-F238E27FC236}">
              <a16:creationId xmlns:a16="http://schemas.microsoft.com/office/drawing/2014/main" id="{00000000-0008-0000-0200-00009C010000}"/>
            </a:ext>
          </a:extLst>
        </xdr:cNvPr>
        <xdr:cNvSpPr/>
      </xdr:nvSpPr>
      <xdr:spPr>
        <a:xfrm>
          <a:off x="1968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413" name="フローチャート: 判断 412">
          <a:extLst>
            <a:ext uri="{FF2B5EF4-FFF2-40B4-BE49-F238E27FC236}">
              <a16:creationId xmlns:a16="http://schemas.microsoft.com/office/drawing/2014/main" id="{00000000-0008-0000-0200-00009D010000}"/>
            </a:ext>
          </a:extLst>
        </xdr:cNvPr>
        <xdr:cNvSpPr/>
      </xdr:nvSpPr>
      <xdr:spPr>
        <a:xfrm>
          <a:off x="1079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200-0000A1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154395</xdr:rowOff>
    </xdr:from>
    <xdr:to>
      <xdr:col>24</xdr:col>
      <xdr:colOff>114300</xdr:colOff>
      <xdr:row>109</xdr:row>
      <xdr:rowOff>84545</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45847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69322</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00000000-0008-0000-0200-0000A4010000}"/>
            </a:ext>
          </a:extLst>
        </xdr:cNvPr>
        <xdr:cNvSpPr txBox="1"/>
      </xdr:nvSpPr>
      <xdr:spPr>
        <a:xfrm>
          <a:off x="4673600" y="18585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154395</xdr:rowOff>
    </xdr:from>
    <xdr:to>
      <xdr:col>20</xdr:col>
      <xdr:colOff>38100</xdr:colOff>
      <xdr:row>109</xdr:row>
      <xdr:rowOff>84545</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37465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33745</xdr:rowOff>
    </xdr:from>
    <xdr:to>
      <xdr:col>24</xdr:col>
      <xdr:colOff>63500</xdr:colOff>
      <xdr:row>109</xdr:row>
      <xdr:rowOff>33745</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3797300" y="187217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154395</xdr:rowOff>
    </xdr:from>
    <xdr:to>
      <xdr:col>15</xdr:col>
      <xdr:colOff>101600</xdr:colOff>
      <xdr:row>109</xdr:row>
      <xdr:rowOff>84545</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28575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109</xdr:row>
      <xdr:rowOff>33745</xdr:rowOff>
    </xdr:from>
    <xdr:to>
      <xdr:col>19</xdr:col>
      <xdr:colOff>177800</xdr:colOff>
      <xdr:row>109</xdr:row>
      <xdr:rowOff>33745</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2908300" y="187217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154395</xdr:rowOff>
    </xdr:from>
    <xdr:to>
      <xdr:col>10</xdr:col>
      <xdr:colOff>165100</xdr:colOff>
      <xdr:row>109</xdr:row>
      <xdr:rowOff>84545</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9685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109</xdr:row>
      <xdr:rowOff>33745</xdr:rowOff>
    </xdr:from>
    <xdr:to>
      <xdr:col>15</xdr:col>
      <xdr:colOff>50800</xdr:colOff>
      <xdr:row>109</xdr:row>
      <xdr:rowOff>33745</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2019300" y="187217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154395</xdr:rowOff>
    </xdr:from>
    <xdr:to>
      <xdr:col>6</xdr:col>
      <xdr:colOff>38100</xdr:colOff>
      <xdr:row>109</xdr:row>
      <xdr:rowOff>84545</xdr:rowOff>
    </xdr:to>
    <xdr:sp macro="" textlink="">
      <xdr:nvSpPr>
        <xdr:cNvPr id="427" name="楕円 426">
          <a:extLst>
            <a:ext uri="{FF2B5EF4-FFF2-40B4-BE49-F238E27FC236}">
              <a16:creationId xmlns:a16="http://schemas.microsoft.com/office/drawing/2014/main" id="{00000000-0008-0000-0200-0000AB010000}"/>
            </a:ext>
          </a:extLst>
        </xdr:cNvPr>
        <xdr:cNvSpPr/>
      </xdr:nvSpPr>
      <xdr:spPr>
        <a:xfrm>
          <a:off x="10795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109</xdr:row>
      <xdr:rowOff>33745</xdr:rowOff>
    </xdr:from>
    <xdr:to>
      <xdr:col>10</xdr:col>
      <xdr:colOff>114300</xdr:colOff>
      <xdr:row>109</xdr:row>
      <xdr:rowOff>33745</xdr:rowOff>
    </xdr:to>
    <xdr:cxnSp macro="">
      <xdr:nvCxnSpPr>
        <xdr:cNvPr id="428" name="直線コネクタ 427">
          <a:extLst>
            <a:ext uri="{FF2B5EF4-FFF2-40B4-BE49-F238E27FC236}">
              <a16:creationId xmlns:a16="http://schemas.microsoft.com/office/drawing/2014/main" id="{00000000-0008-0000-0200-0000AC010000}"/>
            </a:ext>
          </a:extLst>
        </xdr:cNvPr>
        <xdr:cNvCxnSpPr/>
      </xdr:nvCxnSpPr>
      <xdr:spPr>
        <a:xfrm>
          <a:off x="1130300" y="187217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119034</xdr:rowOff>
    </xdr:from>
    <xdr:ext cx="405111" cy="259045"/>
    <xdr:sp macro="" textlink="">
      <xdr:nvSpPr>
        <xdr:cNvPr id="429" name="n_1aveValue【市民会館】&#10;有形固定資産減価償却率">
          <a:extLst>
            <a:ext uri="{FF2B5EF4-FFF2-40B4-BE49-F238E27FC236}">
              <a16:creationId xmlns:a16="http://schemas.microsoft.com/office/drawing/2014/main" id="{00000000-0008-0000-0200-0000AD010000}"/>
            </a:ext>
          </a:extLst>
        </xdr:cNvPr>
        <xdr:cNvSpPr txBox="1"/>
      </xdr:nvSpPr>
      <xdr:spPr>
        <a:xfrm>
          <a:off x="3582044" y="1777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86377</xdr:rowOff>
    </xdr:from>
    <xdr:ext cx="405111" cy="259045"/>
    <xdr:sp macro="" textlink="">
      <xdr:nvSpPr>
        <xdr:cNvPr id="430" name="n_2aveValue【市民会館】&#10;有形固定資産減価償却率">
          <a:extLst>
            <a:ext uri="{FF2B5EF4-FFF2-40B4-BE49-F238E27FC236}">
              <a16:creationId xmlns:a16="http://schemas.microsoft.com/office/drawing/2014/main" id="{00000000-0008-0000-0200-0000AE010000}"/>
            </a:ext>
          </a:extLst>
        </xdr:cNvPr>
        <xdr:cNvSpPr txBox="1"/>
      </xdr:nvSpPr>
      <xdr:spPr>
        <a:xfrm>
          <a:off x="2705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55353</xdr:rowOff>
    </xdr:from>
    <xdr:ext cx="405111" cy="259045"/>
    <xdr:sp macro="" textlink="">
      <xdr:nvSpPr>
        <xdr:cNvPr id="431" name="n_3aveValue【市民会館】&#10;有形固定資産減価償却率">
          <a:extLst>
            <a:ext uri="{FF2B5EF4-FFF2-40B4-BE49-F238E27FC236}">
              <a16:creationId xmlns:a16="http://schemas.microsoft.com/office/drawing/2014/main" id="{00000000-0008-0000-0200-0000AF010000}"/>
            </a:ext>
          </a:extLst>
        </xdr:cNvPr>
        <xdr:cNvSpPr txBox="1"/>
      </xdr:nvSpPr>
      <xdr:spPr>
        <a:xfrm>
          <a:off x="1816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55353</xdr:rowOff>
    </xdr:from>
    <xdr:ext cx="405111" cy="259045"/>
    <xdr:sp macro="" textlink="">
      <xdr:nvSpPr>
        <xdr:cNvPr id="432" name="n_4aveValue【市民会館】&#10;有形固定資産減価償却率">
          <a:extLst>
            <a:ext uri="{FF2B5EF4-FFF2-40B4-BE49-F238E27FC236}">
              <a16:creationId xmlns:a16="http://schemas.microsoft.com/office/drawing/2014/main" id="{00000000-0008-0000-0200-0000B0010000}"/>
            </a:ext>
          </a:extLst>
        </xdr:cNvPr>
        <xdr:cNvSpPr txBox="1"/>
      </xdr:nvSpPr>
      <xdr:spPr>
        <a:xfrm>
          <a:off x="927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109</xdr:row>
      <xdr:rowOff>75672</xdr:rowOff>
    </xdr:from>
    <xdr:ext cx="405111" cy="259045"/>
    <xdr:sp macro="" textlink="">
      <xdr:nvSpPr>
        <xdr:cNvPr id="433" name="n_1mainValue【市民会館】&#10;有形固定資産減価償却率">
          <a:extLst>
            <a:ext uri="{FF2B5EF4-FFF2-40B4-BE49-F238E27FC236}">
              <a16:creationId xmlns:a16="http://schemas.microsoft.com/office/drawing/2014/main" id="{00000000-0008-0000-0200-0000B1010000}"/>
            </a:ext>
          </a:extLst>
        </xdr:cNvPr>
        <xdr:cNvSpPr txBox="1"/>
      </xdr:nvSpPr>
      <xdr:spPr>
        <a:xfrm>
          <a:off x="3582044" y="1876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75672</xdr:rowOff>
    </xdr:from>
    <xdr:ext cx="405111" cy="259045"/>
    <xdr:sp macro="" textlink="">
      <xdr:nvSpPr>
        <xdr:cNvPr id="434" name="n_2mainValue【市民会館】&#10;有形固定資産減価償却率">
          <a:extLst>
            <a:ext uri="{FF2B5EF4-FFF2-40B4-BE49-F238E27FC236}">
              <a16:creationId xmlns:a16="http://schemas.microsoft.com/office/drawing/2014/main" id="{00000000-0008-0000-0200-0000B2010000}"/>
            </a:ext>
          </a:extLst>
        </xdr:cNvPr>
        <xdr:cNvSpPr txBox="1"/>
      </xdr:nvSpPr>
      <xdr:spPr>
        <a:xfrm>
          <a:off x="2705744" y="1876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109</xdr:row>
      <xdr:rowOff>75672</xdr:rowOff>
    </xdr:from>
    <xdr:ext cx="405111" cy="259045"/>
    <xdr:sp macro="" textlink="">
      <xdr:nvSpPr>
        <xdr:cNvPr id="435" name="n_3mainValue【市民会館】&#10;有形固定資産減価償却率">
          <a:extLst>
            <a:ext uri="{FF2B5EF4-FFF2-40B4-BE49-F238E27FC236}">
              <a16:creationId xmlns:a16="http://schemas.microsoft.com/office/drawing/2014/main" id="{00000000-0008-0000-0200-0000B3010000}"/>
            </a:ext>
          </a:extLst>
        </xdr:cNvPr>
        <xdr:cNvSpPr txBox="1"/>
      </xdr:nvSpPr>
      <xdr:spPr>
        <a:xfrm>
          <a:off x="1816744" y="1876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109</xdr:row>
      <xdr:rowOff>75672</xdr:rowOff>
    </xdr:from>
    <xdr:ext cx="405111" cy="259045"/>
    <xdr:sp macro="" textlink="">
      <xdr:nvSpPr>
        <xdr:cNvPr id="436" name="n_4mainValue【市民会館】&#10;有形固定資産減価償却率">
          <a:extLst>
            <a:ext uri="{FF2B5EF4-FFF2-40B4-BE49-F238E27FC236}">
              <a16:creationId xmlns:a16="http://schemas.microsoft.com/office/drawing/2014/main" id="{00000000-0008-0000-0200-0000B4010000}"/>
            </a:ext>
          </a:extLst>
        </xdr:cNvPr>
        <xdr:cNvSpPr txBox="1"/>
      </xdr:nvSpPr>
      <xdr:spPr>
        <a:xfrm>
          <a:off x="927744" y="1876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200-0000B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0000000-0008-0000-0200-0000BC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00000000-0008-0000-0200-0000CA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00000000-0008-0000-0200-0000C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flipV="1">
          <a:off x="10476865" y="1738503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461" name="【市民会館】&#10;一人当たり面積最小値テキスト">
          <a:extLst>
            <a:ext uri="{FF2B5EF4-FFF2-40B4-BE49-F238E27FC236}">
              <a16:creationId xmlns:a16="http://schemas.microsoft.com/office/drawing/2014/main" id="{00000000-0008-0000-0200-0000CD010000}"/>
            </a:ext>
          </a:extLst>
        </xdr:cNvPr>
        <xdr:cNvSpPr txBox="1"/>
      </xdr:nvSpPr>
      <xdr:spPr>
        <a:xfrm>
          <a:off x="10515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0388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463" name="【市民会館】&#10;一人当たり面積最大値テキスト">
          <a:extLst>
            <a:ext uri="{FF2B5EF4-FFF2-40B4-BE49-F238E27FC236}">
              <a16:creationId xmlns:a16="http://schemas.microsoft.com/office/drawing/2014/main" id="{00000000-0008-0000-0200-0000CF010000}"/>
            </a:ext>
          </a:extLst>
        </xdr:cNvPr>
        <xdr:cNvSpPr txBox="1"/>
      </xdr:nvSpPr>
      <xdr:spPr>
        <a:xfrm>
          <a:off x="10515600"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464" name="直線コネクタ 463">
          <a:extLst>
            <a:ext uri="{FF2B5EF4-FFF2-40B4-BE49-F238E27FC236}">
              <a16:creationId xmlns:a16="http://schemas.microsoft.com/office/drawing/2014/main" id="{00000000-0008-0000-0200-0000D0010000}"/>
            </a:ext>
          </a:extLst>
        </xdr:cNvPr>
        <xdr:cNvCxnSpPr/>
      </xdr:nvCxnSpPr>
      <xdr:spPr>
        <a:xfrm>
          <a:off x="10388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2557</xdr:rowOff>
    </xdr:from>
    <xdr:ext cx="469744" cy="259045"/>
    <xdr:sp macro="" textlink="">
      <xdr:nvSpPr>
        <xdr:cNvPr id="465" name="【市民会館】&#10;一人当たり面積平均値テキスト">
          <a:extLst>
            <a:ext uri="{FF2B5EF4-FFF2-40B4-BE49-F238E27FC236}">
              <a16:creationId xmlns:a16="http://schemas.microsoft.com/office/drawing/2014/main" id="{00000000-0008-0000-0200-0000D1010000}"/>
            </a:ext>
          </a:extLst>
        </xdr:cNvPr>
        <xdr:cNvSpPr txBox="1"/>
      </xdr:nvSpPr>
      <xdr:spPr>
        <a:xfrm>
          <a:off x="10515600" y="18176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10426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467" name="フローチャート: 判断 466">
          <a:extLst>
            <a:ext uri="{FF2B5EF4-FFF2-40B4-BE49-F238E27FC236}">
              <a16:creationId xmlns:a16="http://schemas.microsoft.com/office/drawing/2014/main" id="{00000000-0008-0000-0200-0000D3010000}"/>
            </a:ext>
          </a:extLst>
        </xdr:cNvPr>
        <xdr:cNvSpPr/>
      </xdr:nvSpPr>
      <xdr:spPr>
        <a:xfrm>
          <a:off x="9588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468" name="フローチャート: 判断 467">
          <a:extLst>
            <a:ext uri="{FF2B5EF4-FFF2-40B4-BE49-F238E27FC236}">
              <a16:creationId xmlns:a16="http://schemas.microsoft.com/office/drawing/2014/main" id="{00000000-0008-0000-0200-0000D4010000}"/>
            </a:ext>
          </a:extLst>
        </xdr:cNvPr>
        <xdr:cNvSpPr/>
      </xdr:nvSpPr>
      <xdr:spPr>
        <a:xfrm>
          <a:off x="8699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469" name="フローチャート: 判断 468">
          <a:extLst>
            <a:ext uri="{FF2B5EF4-FFF2-40B4-BE49-F238E27FC236}">
              <a16:creationId xmlns:a16="http://schemas.microsoft.com/office/drawing/2014/main" id="{00000000-0008-0000-0200-0000D5010000}"/>
            </a:ext>
          </a:extLst>
        </xdr:cNvPr>
        <xdr:cNvSpPr/>
      </xdr:nvSpPr>
      <xdr:spPr>
        <a:xfrm>
          <a:off x="7810500" y="183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470" name="フローチャート: 判断 469">
          <a:extLst>
            <a:ext uri="{FF2B5EF4-FFF2-40B4-BE49-F238E27FC236}">
              <a16:creationId xmlns:a16="http://schemas.microsoft.com/office/drawing/2014/main" id="{00000000-0008-0000-0200-0000D6010000}"/>
            </a:ext>
          </a:extLst>
        </xdr:cNvPr>
        <xdr:cNvSpPr/>
      </xdr:nvSpPr>
      <xdr:spPr>
        <a:xfrm>
          <a:off x="6921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200-0000D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200-0000D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4445</xdr:rowOff>
    </xdr:from>
    <xdr:to>
      <xdr:col>55</xdr:col>
      <xdr:colOff>50800</xdr:colOff>
      <xdr:row>107</xdr:row>
      <xdr:rowOff>106045</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10426700" y="1834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154322</xdr:rowOff>
    </xdr:from>
    <xdr:ext cx="469744" cy="259045"/>
    <xdr:sp macro="" textlink="">
      <xdr:nvSpPr>
        <xdr:cNvPr id="477" name="【市民会館】&#10;一人当たり面積該当値テキスト">
          <a:extLst>
            <a:ext uri="{FF2B5EF4-FFF2-40B4-BE49-F238E27FC236}">
              <a16:creationId xmlns:a16="http://schemas.microsoft.com/office/drawing/2014/main" id="{00000000-0008-0000-0200-0000DD010000}"/>
            </a:ext>
          </a:extLst>
        </xdr:cNvPr>
        <xdr:cNvSpPr txBox="1"/>
      </xdr:nvSpPr>
      <xdr:spPr>
        <a:xfrm>
          <a:off x="10515600" y="18328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10161</xdr:rowOff>
    </xdr:from>
    <xdr:to>
      <xdr:col>50</xdr:col>
      <xdr:colOff>165100</xdr:colOff>
      <xdr:row>107</xdr:row>
      <xdr:rowOff>111761</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9588500" y="1835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55245</xdr:rowOff>
    </xdr:from>
    <xdr:to>
      <xdr:col>55</xdr:col>
      <xdr:colOff>0</xdr:colOff>
      <xdr:row>107</xdr:row>
      <xdr:rowOff>60961</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flipV="1">
          <a:off x="9639300" y="18400395"/>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13970</xdr:rowOff>
    </xdr:from>
    <xdr:to>
      <xdr:col>46</xdr:col>
      <xdr:colOff>38100</xdr:colOff>
      <xdr:row>107</xdr:row>
      <xdr:rowOff>115570</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86995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60961</xdr:rowOff>
    </xdr:from>
    <xdr:to>
      <xdr:col>50</xdr:col>
      <xdr:colOff>114300</xdr:colOff>
      <xdr:row>107</xdr:row>
      <xdr:rowOff>64770</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flipV="1">
          <a:off x="8750300" y="184061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15875</xdr:rowOff>
    </xdr:from>
    <xdr:to>
      <xdr:col>41</xdr:col>
      <xdr:colOff>101600</xdr:colOff>
      <xdr:row>107</xdr:row>
      <xdr:rowOff>117475</xdr:rowOff>
    </xdr:to>
    <xdr:sp macro="" textlink="">
      <xdr:nvSpPr>
        <xdr:cNvPr id="482" name="楕円 481">
          <a:extLst>
            <a:ext uri="{FF2B5EF4-FFF2-40B4-BE49-F238E27FC236}">
              <a16:creationId xmlns:a16="http://schemas.microsoft.com/office/drawing/2014/main" id="{00000000-0008-0000-0200-0000E2010000}"/>
            </a:ext>
          </a:extLst>
        </xdr:cNvPr>
        <xdr:cNvSpPr/>
      </xdr:nvSpPr>
      <xdr:spPr>
        <a:xfrm>
          <a:off x="7810500" y="1836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64770</xdr:rowOff>
    </xdr:from>
    <xdr:to>
      <xdr:col>45</xdr:col>
      <xdr:colOff>177800</xdr:colOff>
      <xdr:row>107</xdr:row>
      <xdr:rowOff>66675</xdr:rowOff>
    </xdr:to>
    <xdr:cxnSp macro="">
      <xdr:nvCxnSpPr>
        <xdr:cNvPr id="483" name="直線コネクタ 482">
          <a:extLst>
            <a:ext uri="{FF2B5EF4-FFF2-40B4-BE49-F238E27FC236}">
              <a16:creationId xmlns:a16="http://schemas.microsoft.com/office/drawing/2014/main" id="{00000000-0008-0000-0200-0000E3010000}"/>
            </a:ext>
          </a:extLst>
        </xdr:cNvPr>
        <xdr:cNvCxnSpPr/>
      </xdr:nvCxnSpPr>
      <xdr:spPr>
        <a:xfrm flipV="1">
          <a:off x="7861300" y="1840992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2539</xdr:rowOff>
    </xdr:from>
    <xdr:to>
      <xdr:col>36</xdr:col>
      <xdr:colOff>165100</xdr:colOff>
      <xdr:row>107</xdr:row>
      <xdr:rowOff>104139</xdr:rowOff>
    </xdr:to>
    <xdr:sp macro="" textlink="">
      <xdr:nvSpPr>
        <xdr:cNvPr id="484" name="楕円 483">
          <a:extLst>
            <a:ext uri="{FF2B5EF4-FFF2-40B4-BE49-F238E27FC236}">
              <a16:creationId xmlns:a16="http://schemas.microsoft.com/office/drawing/2014/main" id="{00000000-0008-0000-0200-0000E4010000}"/>
            </a:ext>
          </a:extLst>
        </xdr:cNvPr>
        <xdr:cNvSpPr/>
      </xdr:nvSpPr>
      <xdr:spPr>
        <a:xfrm>
          <a:off x="6921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53339</xdr:rowOff>
    </xdr:from>
    <xdr:to>
      <xdr:col>41</xdr:col>
      <xdr:colOff>50800</xdr:colOff>
      <xdr:row>107</xdr:row>
      <xdr:rowOff>66675</xdr:rowOff>
    </xdr:to>
    <xdr:cxnSp macro="">
      <xdr:nvCxnSpPr>
        <xdr:cNvPr id="485" name="直線コネクタ 484">
          <a:extLst>
            <a:ext uri="{FF2B5EF4-FFF2-40B4-BE49-F238E27FC236}">
              <a16:creationId xmlns:a16="http://schemas.microsoft.com/office/drawing/2014/main" id="{00000000-0008-0000-0200-0000E5010000}"/>
            </a:ext>
          </a:extLst>
        </xdr:cNvPr>
        <xdr:cNvCxnSpPr/>
      </xdr:nvCxnSpPr>
      <xdr:spPr>
        <a:xfrm>
          <a:off x="6972300" y="18398489"/>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95902</xdr:rowOff>
    </xdr:from>
    <xdr:ext cx="469744" cy="259045"/>
    <xdr:sp macro="" textlink="">
      <xdr:nvSpPr>
        <xdr:cNvPr id="486" name="n_1aveValue【市民会館】&#10;一人当たり面積">
          <a:extLst>
            <a:ext uri="{FF2B5EF4-FFF2-40B4-BE49-F238E27FC236}">
              <a16:creationId xmlns:a16="http://schemas.microsoft.com/office/drawing/2014/main" id="{00000000-0008-0000-0200-0000E6010000}"/>
            </a:ext>
          </a:extLst>
        </xdr:cNvPr>
        <xdr:cNvSpPr txBox="1"/>
      </xdr:nvSpPr>
      <xdr:spPr>
        <a:xfrm>
          <a:off x="9391727" y="1809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107332</xdr:rowOff>
    </xdr:from>
    <xdr:ext cx="469744" cy="259045"/>
    <xdr:sp macro="" textlink="">
      <xdr:nvSpPr>
        <xdr:cNvPr id="487" name="n_2aveValue【市民会館】&#10;一人当たり面積">
          <a:extLst>
            <a:ext uri="{FF2B5EF4-FFF2-40B4-BE49-F238E27FC236}">
              <a16:creationId xmlns:a16="http://schemas.microsoft.com/office/drawing/2014/main" id="{00000000-0008-0000-0200-0000E7010000}"/>
            </a:ext>
          </a:extLst>
        </xdr:cNvPr>
        <xdr:cNvSpPr txBox="1"/>
      </xdr:nvSpPr>
      <xdr:spPr>
        <a:xfrm>
          <a:off x="8515427" y="1810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111141</xdr:rowOff>
    </xdr:from>
    <xdr:ext cx="469744" cy="259045"/>
    <xdr:sp macro="" textlink="">
      <xdr:nvSpPr>
        <xdr:cNvPr id="488" name="n_3aveValue【市民会館】&#10;一人当たり面積">
          <a:extLst>
            <a:ext uri="{FF2B5EF4-FFF2-40B4-BE49-F238E27FC236}">
              <a16:creationId xmlns:a16="http://schemas.microsoft.com/office/drawing/2014/main" id="{00000000-0008-0000-0200-0000E8010000}"/>
            </a:ext>
          </a:extLst>
        </xdr:cNvPr>
        <xdr:cNvSpPr txBox="1"/>
      </xdr:nvSpPr>
      <xdr:spPr>
        <a:xfrm>
          <a:off x="7626427" y="1811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109238</xdr:rowOff>
    </xdr:from>
    <xdr:ext cx="469744" cy="259045"/>
    <xdr:sp macro="" textlink="">
      <xdr:nvSpPr>
        <xdr:cNvPr id="489" name="n_4aveValue【市民会館】&#10;一人当たり面積">
          <a:extLst>
            <a:ext uri="{FF2B5EF4-FFF2-40B4-BE49-F238E27FC236}">
              <a16:creationId xmlns:a16="http://schemas.microsoft.com/office/drawing/2014/main" id="{00000000-0008-0000-0200-0000E9010000}"/>
            </a:ext>
          </a:extLst>
        </xdr:cNvPr>
        <xdr:cNvSpPr txBox="1"/>
      </xdr:nvSpPr>
      <xdr:spPr>
        <a:xfrm>
          <a:off x="6737427" y="1811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102888</xdr:rowOff>
    </xdr:from>
    <xdr:ext cx="469744" cy="259045"/>
    <xdr:sp macro="" textlink="">
      <xdr:nvSpPr>
        <xdr:cNvPr id="490" name="n_1mainValue【市民会館】&#10;一人当たり面積">
          <a:extLst>
            <a:ext uri="{FF2B5EF4-FFF2-40B4-BE49-F238E27FC236}">
              <a16:creationId xmlns:a16="http://schemas.microsoft.com/office/drawing/2014/main" id="{00000000-0008-0000-0200-0000EA010000}"/>
            </a:ext>
          </a:extLst>
        </xdr:cNvPr>
        <xdr:cNvSpPr txBox="1"/>
      </xdr:nvSpPr>
      <xdr:spPr>
        <a:xfrm>
          <a:off x="9391727" y="1844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106697</xdr:rowOff>
    </xdr:from>
    <xdr:ext cx="469744" cy="259045"/>
    <xdr:sp macro="" textlink="">
      <xdr:nvSpPr>
        <xdr:cNvPr id="491" name="n_2mainValue【市民会館】&#10;一人当たり面積">
          <a:extLst>
            <a:ext uri="{FF2B5EF4-FFF2-40B4-BE49-F238E27FC236}">
              <a16:creationId xmlns:a16="http://schemas.microsoft.com/office/drawing/2014/main" id="{00000000-0008-0000-0200-0000EB010000}"/>
            </a:ext>
          </a:extLst>
        </xdr:cNvPr>
        <xdr:cNvSpPr txBox="1"/>
      </xdr:nvSpPr>
      <xdr:spPr>
        <a:xfrm>
          <a:off x="8515427" y="184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108602</xdr:rowOff>
    </xdr:from>
    <xdr:ext cx="469744" cy="259045"/>
    <xdr:sp macro="" textlink="">
      <xdr:nvSpPr>
        <xdr:cNvPr id="492" name="n_3mainValue【市民会館】&#10;一人当たり面積">
          <a:extLst>
            <a:ext uri="{FF2B5EF4-FFF2-40B4-BE49-F238E27FC236}">
              <a16:creationId xmlns:a16="http://schemas.microsoft.com/office/drawing/2014/main" id="{00000000-0008-0000-0200-0000EC010000}"/>
            </a:ext>
          </a:extLst>
        </xdr:cNvPr>
        <xdr:cNvSpPr txBox="1"/>
      </xdr:nvSpPr>
      <xdr:spPr>
        <a:xfrm>
          <a:off x="7626427"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95266</xdr:rowOff>
    </xdr:from>
    <xdr:ext cx="469744" cy="259045"/>
    <xdr:sp macro="" textlink="">
      <xdr:nvSpPr>
        <xdr:cNvPr id="493" name="n_4mainValue【市民会館】&#10;一人当たり面積">
          <a:extLst>
            <a:ext uri="{FF2B5EF4-FFF2-40B4-BE49-F238E27FC236}">
              <a16:creationId xmlns:a16="http://schemas.microsoft.com/office/drawing/2014/main" id="{00000000-0008-0000-0200-0000ED010000}"/>
            </a:ext>
          </a:extLst>
        </xdr:cNvPr>
        <xdr:cNvSpPr txBox="1"/>
      </xdr:nvSpPr>
      <xdr:spPr>
        <a:xfrm>
          <a:off x="6737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0000000-0008-0000-0200-0000F5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00000000-0008-0000-0200-000004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00000000-0008-0000-0200-000006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一般廃棄物処理施設】&#10;有形固定資産減価償却率最小値テキスト">
          <a:extLst>
            <a:ext uri="{FF2B5EF4-FFF2-40B4-BE49-F238E27FC236}">
              <a16:creationId xmlns:a16="http://schemas.microsoft.com/office/drawing/2014/main" id="{00000000-0008-0000-0200-00000802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00000000-0008-0000-0200-00000902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00000000-0008-0000-0200-00000A020000}"/>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523" name="直線コネクタ 522">
          <a:extLst>
            <a:ext uri="{FF2B5EF4-FFF2-40B4-BE49-F238E27FC236}">
              <a16:creationId xmlns:a16="http://schemas.microsoft.com/office/drawing/2014/main" id="{00000000-0008-0000-0200-00000B020000}"/>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00000000-0008-0000-0200-00000C020000}"/>
            </a:ext>
          </a:extLst>
        </xdr:cNvPr>
        <xdr:cNvSpPr txBox="1"/>
      </xdr:nvSpPr>
      <xdr:spPr>
        <a:xfrm>
          <a:off x="16357600" y="642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526" name="フローチャート: 判断 525">
          <a:extLst>
            <a:ext uri="{FF2B5EF4-FFF2-40B4-BE49-F238E27FC236}">
              <a16:creationId xmlns:a16="http://schemas.microsoft.com/office/drawing/2014/main" id="{00000000-0008-0000-0200-00000E020000}"/>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527" name="フローチャート: 判断 526">
          <a:extLst>
            <a:ext uri="{FF2B5EF4-FFF2-40B4-BE49-F238E27FC236}">
              <a16:creationId xmlns:a16="http://schemas.microsoft.com/office/drawing/2014/main" id="{00000000-0008-0000-0200-00000F020000}"/>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528" name="フローチャート: 判断 527">
          <a:extLst>
            <a:ext uri="{FF2B5EF4-FFF2-40B4-BE49-F238E27FC236}">
              <a16:creationId xmlns:a16="http://schemas.microsoft.com/office/drawing/2014/main" id="{00000000-0008-0000-0200-000010020000}"/>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529" name="フローチャート: 判断 528">
          <a:extLst>
            <a:ext uri="{FF2B5EF4-FFF2-40B4-BE49-F238E27FC236}">
              <a16:creationId xmlns:a16="http://schemas.microsoft.com/office/drawing/2014/main" id="{00000000-0008-0000-0200-000011020000}"/>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200-000014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200-000016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7438</xdr:rowOff>
    </xdr:from>
    <xdr:to>
      <xdr:col>85</xdr:col>
      <xdr:colOff>177800</xdr:colOff>
      <xdr:row>40</xdr:row>
      <xdr:rowOff>109038</xdr:rowOff>
    </xdr:to>
    <xdr:sp macro="" textlink="">
      <xdr:nvSpPr>
        <xdr:cNvPr id="535" name="楕円 534">
          <a:extLst>
            <a:ext uri="{FF2B5EF4-FFF2-40B4-BE49-F238E27FC236}">
              <a16:creationId xmlns:a16="http://schemas.microsoft.com/office/drawing/2014/main" id="{00000000-0008-0000-0200-000017020000}"/>
            </a:ext>
          </a:extLst>
        </xdr:cNvPr>
        <xdr:cNvSpPr/>
      </xdr:nvSpPr>
      <xdr:spPr>
        <a:xfrm>
          <a:off x="16268700" y="686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157315</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00000000-0008-0000-0200-000018020000}"/>
            </a:ext>
          </a:extLst>
        </xdr:cNvPr>
        <xdr:cNvSpPr txBox="1"/>
      </xdr:nvSpPr>
      <xdr:spPr>
        <a:xfrm>
          <a:off x="16357600" y="684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139700</xdr:rowOff>
    </xdr:from>
    <xdr:to>
      <xdr:col>81</xdr:col>
      <xdr:colOff>101600</xdr:colOff>
      <xdr:row>40</xdr:row>
      <xdr:rowOff>69850</xdr:rowOff>
    </xdr:to>
    <xdr:sp macro="" textlink="">
      <xdr:nvSpPr>
        <xdr:cNvPr id="537" name="楕円 536">
          <a:extLst>
            <a:ext uri="{FF2B5EF4-FFF2-40B4-BE49-F238E27FC236}">
              <a16:creationId xmlns:a16="http://schemas.microsoft.com/office/drawing/2014/main" id="{00000000-0008-0000-0200-000019020000}"/>
            </a:ext>
          </a:extLst>
        </xdr:cNvPr>
        <xdr:cNvSpPr/>
      </xdr:nvSpPr>
      <xdr:spPr>
        <a:xfrm>
          <a:off x="154305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19050</xdr:rowOff>
    </xdr:from>
    <xdr:to>
      <xdr:col>85</xdr:col>
      <xdr:colOff>127000</xdr:colOff>
      <xdr:row>40</xdr:row>
      <xdr:rowOff>58238</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5481300" y="6877050"/>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100512</xdr:rowOff>
    </xdr:from>
    <xdr:to>
      <xdr:col>76</xdr:col>
      <xdr:colOff>165100</xdr:colOff>
      <xdr:row>40</xdr:row>
      <xdr:rowOff>30662</xdr:rowOff>
    </xdr:to>
    <xdr:sp macro="" textlink="">
      <xdr:nvSpPr>
        <xdr:cNvPr id="539" name="楕円 538">
          <a:extLst>
            <a:ext uri="{FF2B5EF4-FFF2-40B4-BE49-F238E27FC236}">
              <a16:creationId xmlns:a16="http://schemas.microsoft.com/office/drawing/2014/main" id="{00000000-0008-0000-0200-00001B020000}"/>
            </a:ext>
          </a:extLst>
        </xdr:cNvPr>
        <xdr:cNvSpPr/>
      </xdr:nvSpPr>
      <xdr:spPr>
        <a:xfrm>
          <a:off x="14541500" y="678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151312</xdr:rowOff>
    </xdr:from>
    <xdr:to>
      <xdr:col>81</xdr:col>
      <xdr:colOff>50800</xdr:colOff>
      <xdr:row>40</xdr:row>
      <xdr:rowOff>19050</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4592300" y="6837862"/>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59690</xdr:rowOff>
    </xdr:from>
    <xdr:to>
      <xdr:col>72</xdr:col>
      <xdr:colOff>38100</xdr:colOff>
      <xdr:row>39</xdr:row>
      <xdr:rowOff>161290</xdr:rowOff>
    </xdr:to>
    <xdr:sp macro="" textlink="">
      <xdr:nvSpPr>
        <xdr:cNvPr id="541" name="楕円 540">
          <a:extLst>
            <a:ext uri="{FF2B5EF4-FFF2-40B4-BE49-F238E27FC236}">
              <a16:creationId xmlns:a16="http://schemas.microsoft.com/office/drawing/2014/main" id="{00000000-0008-0000-0200-00001D020000}"/>
            </a:ext>
          </a:extLst>
        </xdr:cNvPr>
        <xdr:cNvSpPr/>
      </xdr:nvSpPr>
      <xdr:spPr>
        <a:xfrm>
          <a:off x="13652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110490</xdr:rowOff>
    </xdr:from>
    <xdr:to>
      <xdr:col>76</xdr:col>
      <xdr:colOff>114300</xdr:colOff>
      <xdr:row>39</xdr:row>
      <xdr:rowOff>151312</xdr:rowOff>
    </xdr:to>
    <xdr:cxnSp macro="">
      <xdr:nvCxnSpPr>
        <xdr:cNvPr id="542" name="直線コネクタ 541">
          <a:extLst>
            <a:ext uri="{FF2B5EF4-FFF2-40B4-BE49-F238E27FC236}">
              <a16:creationId xmlns:a16="http://schemas.microsoft.com/office/drawing/2014/main" id="{00000000-0008-0000-0200-00001E020000}"/>
            </a:ext>
          </a:extLst>
        </xdr:cNvPr>
        <xdr:cNvCxnSpPr/>
      </xdr:nvCxnSpPr>
      <xdr:spPr>
        <a:xfrm>
          <a:off x="13703300" y="6797040"/>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20501</xdr:rowOff>
    </xdr:from>
    <xdr:to>
      <xdr:col>67</xdr:col>
      <xdr:colOff>101600</xdr:colOff>
      <xdr:row>39</xdr:row>
      <xdr:rowOff>122101</xdr:rowOff>
    </xdr:to>
    <xdr:sp macro="" textlink="">
      <xdr:nvSpPr>
        <xdr:cNvPr id="543" name="楕円 542">
          <a:extLst>
            <a:ext uri="{FF2B5EF4-FFF2-40B4-BE49-F238E27FC236}">
              <a16:creationId xmlns:a16="http://schemas.microsoft.com/office/drawing/2014/main" id="{00000000-0008-0000-0200-00001F020000}"/>
            </a:ext>
          </a:extLst>
        </xdr:cNvPr>
        <xdr:cNvSpPr/>
      </xdr:nvSpPr>
      <xdr:spPr>
        <a:xfrm>
          <a:off x="12763500" y="670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71301</xdr:rowOff>
    </xdr:from>
    <xdr:to>
      <xdr:col>71</xdr:col>
      <xdr:colOff>177800</xdr:colOff>
      <xdr:row>39</xdr:row>
      <xdr:rowOff>110490</xdr:rowOff>
    </xdr:to>
    <xdr:cxnSp macro="">
      <xdr:nvCxnSpPr>
        <xdr:cNvPr id="544" name="直線コネクタ 543">
          <a:extLst>
            <a:ext uri="{FF2B5EF4-FFF2-40B4-BE49-F238E27FC236}">
              <a16:creationId xmlns:a16="http://schemas.microsoft.com/office/drawing/2014/main" id="{00000000-0008-0000-0200-000020020000}"/>
            </a:ext>
          </a:extLst>
        </xdr:cNvPr>
        <xdr:cNvCxnSpPr/>
      </xdr:nvCxnSpPr>
      <xdr:spPr>
        <a:xfrm>
          <a:off x="12814300" y="675785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5266044" y="641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4389744"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3500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2611744" y="642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60977</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00000000-0008-0000-0200-000025020000}"/>
            </a:ext>
          </a:extLst>
        </xdr:cNvPr>
        <xdr:cNvSpPr txBox="1"/>
      </xdr:nvSpPr>
      <xdr:spPr>
        <a:xfrm>
          <a:off x="15266044" y="691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21789</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00000000-0008-0000-0200-000026020000}"/>
            </a:ext>
          </a:extLst>
        </xdr:cNvPr>
        <xdr:cNvSpPr txBox="1"/>
      </xdr:nvSpPr>
      <xdr:spPr>
        <a:xfrm>
          <a:off x="14389744" y="687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152417</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00000000-0008-0000-0200-000027020000}"/>
            </a:ext>
          </a:extLst>
        </xdr:cNvPr>
        <xdr:cNvSpPr txBox="1"/>
      </xdr:nvSpPr>
      <xdr:spPr>
        <a:xfrm>
          <a:off x="13500744" y="683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113228</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00000000-0008-0000-0200-000028020000}"/>
            </a:ext>
          </a:extLst>
        </xdr:cNvPr>
        <xdr:cNvSpPr txBox="1"/>
      </xdr:nvSpPr>
      <xdr:spPr>
        <a:xfrm>
          <a:off x="12611744" y="679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00000000-0008-0000-0200-00002D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00000000-0008-0000-0200-00002E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00000000-0008-0000-0200-00002F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00000000-0008-0000-0200-000030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0" name="テキスト ボックス 569">
          <a:extLst>
            <a:ext uri="{FF2B5EF4-FFF2-40B4-BE49-F238E27FC236}">
              <a16:creationId xmlns:a16="http://schemas.microsoft.com/office/drawing/2014/main" id="{00000000-0008-0000-0200-00003A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a:extLst>
            <a:ext uri="{FF2B5EF4-FFF2-40B4-BE49-F238E27FC236}">
              <a16:creationId xmlns:a16="http://schemas.microsoft.com/office/drawing/2014/main" id="{00000000-0008-0000-0200-00003C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00000000-0008-0000-0200-00003D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575" name="【一般廃棄物処理施設】&#10;一人当たり有形固定資産（償却資産）額最小値テキスト">
          <a:extLst>
            <a:ext uri="{FF2B5EF4-FFF2-40B4-BE49-F238E27FC236}">
              <a16:creationId xmlns:a16="http://schemas.microsoft.com/office/drawing/2014/main" id="{00000000-0008-0000-0200-00003F020000}"/>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577" name="【一般廃棄物処理施設】&#10;一人当たり有形固定資産（償却資産）額最大値テキスト">
          <a:extLst>
            <a:ext uri="{FF2B5EF4-FFF2-40B4-BE49-F238E27FC236}">
              <a16:creationId xmlns:a16="http://schemas.microsoft.com/office/drawing/2014/main" id="{00000000-0008-0000-0200-000041020000}"/>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579" name="【一般廃棄物処理施設】&#10;一人当たり有形固定資産（償却資産）額平均値テキスト">
          <a:extLst>
            <a:ext uri="{FF2B5EF4-FFF2-40B4-BE49-F238E27FC236}">
              <a16:creationId xmlns:a16="http://schemas.microsoft.com/office/drawing/2014/main" id="{00000000-0008-0000-0200-000043020000}"/>
            </a:ext>
          </a:extLst>
        </xdr:cNvPr>
        <xdr:cNvSpPr txBox="1"/>
      </xdr:nvSpPr>
      <xdr:spPr>
        <a:xfrm>
          <a:off x="22199600" y="6753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580" name="フローチャート: 判断 579">
          <a:extLst>
            <a:ext uri="{FF2B5EF4-FFF2-40B4-BE49-F238E27FC236}">
              <a16:creationId xmlns:a16="http://schemas.microsoft.com/office/drawing/2014/main" id="{00000000-0008-0000-0200-000044020000}"/>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581" name="フローチャート: 判断 580">
          <a:extLst>
            <a:ext uri="{FF2B5EF4-FFF2-40B4-BE49-F238E27FC236}">
              <a16:creationId xmlns:a16="http://schemas.microsoft.com/office/drawing/2014/main" id="{00000000-0008-0000-0200-000045020000}"/>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582" name="フローチャート: 判断 581">
          <a:extLst>
            <a:ext uri="{FF2B5EF4-FFF2-40B4-BE49-F238E27FC236}">
              <a16:creationId xmlns:a16="http://schemas.microsoft.com/office/drawing/2014/main" id="{00000000-0008-0000-0200-000046020000}"/>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583" name="フローチャート: 判断 582">
          <a:extLst>
            <a:ext uri="{FF2B5EF4-FFF2-40B4-BE49-F238E27FC236}">
              <a16:creationId xmlns:a16="http://schemas.microsoft.com/office/drawing/2014/main" id="{00000000-0008-0000-0200-000047020000}"/>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584" name="フローチャート: 判断 583">
          <a:extLst>
            <a:ext uri="{FF2B5EF4-FFF2-40B4-BE49-F238E27FC236}">
              <a16:creationId xmlns:a16="http://schemas.microsoft.com/office/drawing/2014/main" id="{00000000-0008-0000-0200-000048020000}"/>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200-00004B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200-00004D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78357</xdr:rowOff>
    </xdr:from>
    <xdr:to>
      <xdr:col>116</xdr:col>
      <xdr:colOff>114300</xdr:colOff>
      <xdr:row>41</xdr:row>
      <xdr:rowOff>8507</xdr:rowOff>
    </xdr:to>
    <xdr:sp macro="" textlink="">
      <xdr:nvSpPr>
        <xdr:cNvPr id="590" name="楕円 589">
          <a:extLst>
            <a:ext uri="{FF2B5EF4-FFF2-40B4-BE49-F238E27FC236}">
              <a16:creationId xmlns:a16="http://schemas.microsoft.com/office/drawing/2014/main" id="{00000000-0008-0000-0200-00004E020000}"/>
            </a:ext>
          </a:extLst>
        </xdr:cNvPr>
        <xdr:cNvSpPr/>
      </xdr:nvSpPr>
      <xdr:spPr>
        <a:xfrm>
          <a:off x="22110700" y="693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56784</xdr:rowOff>
    </xdr:from>
    <xdr:ext cx="534377" cy="259045"/>
    <xdr:sp macro="" textlink="">
      <xdr:nvSpPr>
        <xdr:cNvPr id="591" name="【一般廃棄物処理施設】&#10;一人当たり有形固定資産（償却資産）額該当値テキスト">
          <a:extLst>
            <a:ext uri="{FF2B5EF4-FFF2-40B4-BE49-F238E27FC236}">
              <a16:creationId xmlns:a16="http://schemas.microsoft.com/office/drawing/2014/main" id="{00000000-0008-0000-0200-00004F020000}"/>
            </a:ext>
          </a:extLst>
        </xdr:cNvPr>
        <xdr:cNvSpPr txBox="1"/>
      </xdr:nvSpPr>
      <xdr:spPr>
        <a:xfrm>
          <a:off x="22199600" y="691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81912</xdr:rowOff>
    </xdr:from>
    <xdr:to>
      <xdr:col>112</xdr:col>
      <xdr:colOff>38100</xdr:colOff>
      <xdr:row>41</xdr:row>
      <xdr:rowOff>12062</xdr:rowOff>
    </xdr:to>
    <xdr:sp macro="" textlink="">
      <xdr:nvSpPr>
        <xdr:cNvPr id="592" name="楕円 591">
          <a:extLst>
            <a:ext uri="{FF2B5EF4-FFF2-40B4-BE49-F238E27FC236}">
              <a16:creationId xmlns:a16="http://schemas.microsoft.com/office/drawing/2014/main" id="{00000000-0008-0000-0200-000050020000}"/>
            </a:ext>
          </a:extLst>
        </xdr:cNvPr>
        <xdr:cNvSpPr/>
      </xdr:nvSpPr>
      <xdr:spPr>
        <a:xfrm>
          <a:off x="21272500" y="693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129157</xdr:rowOff>
    </xdr:from>
    <xdr:to>
      <xdr:col>116</xdr:col>
      <xdr:colOff>63500</xdr:colOff>
      <xdr:row>40</xdr:row>
      <xdr:rowOff>132712</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flipV="1">
          <a:off x="21323300" y="6987157"/>
          <a:ext cx="838200" cy="3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84452</xdr:rowOff>
    </xdr:from>
    <xdr:to>
      <xdr:col>107</xdr:col>
      <xdr:colOff>101600</xdr:colOff>
      <xdr:row>41</xdr:row>
      <xdr:rowOff>14602</xdr:rowOff>
    </xdr:to>
    <xdr:sp macro="" textlink="">
      <xdr:nvSpPr>
        <xdr:cNvPr id="594" name="楕円 593">
          <a:extLst>
            <a:ext uri="{FF2B5EF4-FFF2-40B4-BE49-F238E27FC236}">
              <a16:creationId xmlns:a16="http://schemas.microsoft.com/office/drawing/2014/main" id="{00000000-0008-0000-0200-000052020000}"/>
            </a:ext>
          </a:extLst>
        </xdr:cNvPr>
        <xdr:cNvSpPr/>
      </xdr:nvSpPr>
      <xdr:spPr>
        <a:xfrm>
          <a:off x="20383500" y="6942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132712</xdr:rowOff>
    </xdr:from>
    <xdr:to>
      <xdr:col>111</xdr:col>
      <xdr:colOff>177800</xdr:colOff>
      <xdr:row>40</xdr:row>
      <xdr:rowOff>135252</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flipV="1">
          <a:off x="20434300" y="6990712"/>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86189</xdr:rowOff>
    </xdr:from>
    <xdr:to>
      <xdr:col>102</xdr:col>
      <xdr:colOff>165100</xdr:colOff>
      <xdr:row>41</xdr:row>
      <xdr:rowOff>16339</xdr:rowOff>
    </xdr:to>
    <xdr:sp macro="" textlink="">
      <xdr:nvSpPr>
        <xdr:cNvPr id="596" name="楕円 595">
          <a:extLst>
            <a:ext uri="{FF2B5EF4-FFF2-40B4-BE49-F238E27FC236}">
              <a16:creationId xmlns:a16="http://schemas.microsoft.com/office/drawing/2014/main" id="{00000000-0008-0000-0200-000054020000}"/>
            </a:ext>
          </a:extLst>
        </xdr:cNvPr>
        <xdr:cNvSpPr/>
      </xdr:nvSpPr>
      <xdr:spPr>
        <a:xfrm>
          <a:off x="19494500" y="6944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135252</xdr:rowOff>
    </xdr:from>
    <xdr:to>
      <xdr:col>107</xdr:col>
      <xdr:colOff>50800</xdr:colOff>
      <xdr:row>40</xdr:row>
      <xdr:rowOff>136989</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flipV="1">
          <a:off x="19545300" y="6993252"/>
          <a:ext cx="889000" cy="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87940</xdr:rowOff>
    </xdr:from>
    <xdr:to>
      <xdr:col>98</xdr:col>
      <xdr:colOff>38100</xdr:colOff>
      <xdr:row>41</xdr:row>
      <xdr:rowOff>18090</xdr:rowOff>
    </xdr:to>
    <xdr:sp macro="" textlink="">
      <xdr:nvSpPr>
        <xdr:cNvPr id="598" name="楕円 597">
          <a:extLst>
            <a:ext uri="{FF2B5EF4-FFF2-40B4-BE49-F238E27FC236}">
              <a16:creationId xmlns:a16="http://schemas.microsoft.com/office/drawing/2014/main" id="{00000000-0008-0000-0200-000056020000}"/>
            </a:ext>
          </a:extLst>
        </xdr:cNvPr>
        <xdr:cNvSpPr/>
      </xdr:nvSpPr>
      <xdr:spPr>
        <a:xfrm>
          <a:off x="18605500" y="694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136989</xdr:rowOff>
    </xdr:from>
    <xdr:to>
      <xdr:col>102</xdr:col>
      <xdr:colOff>114300</xdr:colOff>
      <xdr:row>40</xdr:row>
      <xdr:rowOff>138740</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flipV="1">
          <a:off x="18656300" y="6994989"/>
          <a:ext cx="889000" cy="1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600" name="n_1ave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21043411" y="668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601" name="n_2aveValue【一般廃棄物処理施設】&#10;一人当たり有形固定資産（償却資産）額">
          <a:extLst>
            <a:ext uri="{FF2B5EF4-FFF2-40B4-BE49-F238E27FC236}">
              <a16:creationId xmlns:a16="http://schemas.microsoft.com/office/drawing/2014/main" id="{00000000-0008-0000-0200-000059020000}"/>
            </a:ext>
          </a:extLst>
        </xdr:cNvPr>
        <xdr:cNvSpPr txBox="1"/>
      </xdr:nvSpPr>
      <xdr:spPr>
        <a:xfrm>
          <a:off x="20167111" y="669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602" name="n_3aveValue【一般廃棄物処理施設】&#10;一人当たり有形固定資産（償却資産）額">
          <a:extLst>
            <a:ext uri="{FF2B5EF4-FFF2-40B4-BE49-F238E27FC236}">
              <a16:creationId xmlns:a16="http://schemas.microsoft.com/office/drawing/2014/main" id="{00000000-0008-0000-0200-00005A020000}"/>
            </a:ext>
          </a:extLst>
        </xdr:cNvPr>
        <xdr:cNvSpPr txBox="1"/>
      </xdr:nvSpPr>
      <xdr:spPr>
        <a:xfrm>
          <a:off x="19278111" y="671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603" name="n_4aveValue【一般廃棄物処理施設】&#10;一人当たり有形固定資産（償却資産）額">
          <a:extLst>
            <a:ext uri="{FF2B5EF4-FFF2-40B4-BE49-F238E27FC236}">
              <a16:creationId xmlns:a16="http://schemas.microsoft.com/office/drawing/2014/main" id="{00000000-0008-0000-0200-00005B020000}"/>
            </a:ext>
          </a:extLst>
        </xdr:cNvPr>
        <xdr:cNvSpPr txBox="1"/>
      </xdr:nvSpPr>
      <xdr:spPr>
        <a:xfrm>
          <a:off x="18389111" y="671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3189</xdr:rowOff>
    </xdr:from>
    <xdr:ext cx="534377" cy="259045"/>
    <xdr:sp macro="" textlink="">
      <xdr:nvSpPr>
        <xdr:cNvPr id="604" name="n_1mainValue【一般廃棄物処理施設】&#10;一人当たり有形固定資産（償却資産）額">
          <a:extLst>
            <a:ext uri="{FF2B5EF4-FFF2-40B4-BE49-F238E27FC236}">
              <a16:creationId xmlns:a16="http://schemas.microsoft.com/office/drawing/2014/main" id="{00000000-0008-0000-0200-00005C020000}"/>
            </a:ext>
          </a:extLst>
        </xdr:cNvPr>
        <xdr:cNvSpPr txBox="1"/>
      </xdr:nvSpPr>
      <xdr:spPr>
        <a:xfrm>
          <a:off x="21043411" y="7032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5729</xdr:rowOff>
    </xdr:from>
    <xdr:ext cx="534377" cy="259045"/>
    <xdr:sp macro="" textlink="">
      <xdr:nvSpPr>
        <xdr:cNvPr id="605" name="n_2mainValue【一般廃棄物処理施設】&#10;一人当たり有形固定資産（償却資産）額">
          <a:extLst>
            <a:ext uri="{FF2B5EF4-FFF2-40B4-BE49-F238E27FC236}">
              <a16:creationId xmlns:a16="http://schemas.microsoft.com/office/drawing/2014/main" id="{00000000-0008-0000-0200-00005D020000}"/>
            </a:ext>
          </a:extLst>
        </xdr:cNvPr>
        <xdr:cNvSpPr txBox="1"/>
      </xdr:nvSpPr>
      <xdr:spPr>
        <a:xfrm>
          <a:off x="20167111" y="7035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7466</xdr:rowOff>
    </xdr:from>
    <xdr:ext cx="534377" cy="259045"/>
    <xdr:sp macro="" textlink="">
      <xdr:nvSpPr>
        <xdr:cNvPr id="606" name="n_3mainValue【一般廃棄物処理施設】&#10;一人当たり有形固定資産（償却資産）額">
          <a:extLst>
            <a:ext uri="{FF2B5EF4-FFF2-40B4-BE49-F238E27FC236}">
              <a16:creationId xmlns:a16="http://schemas.microsoft.com/office/drawing/2014/main" id="{00000000-0008-0000-0200-00005E020000}"/>
            </a:ext>
          </a:extLst>
        </xdr:cNvPr>
        <xdr:cNvSpPr txBox="1"/>
      </xdr:nvSpPr>
      <xdr:spPr>
        <a:xfrm>
          <a:off x="19278111" y="7036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9217</xdr:rowOff>
    </xdr:from>
    <xdr:ext cx="534377" cy="259045"/>
    <xdr:sp macro="" textlink="">
      <xdr:nvSpPr>
        <xdr:cNvPr id="607" name="n_4mainValue【一般廃棄物処理施設】&#10;一人当たり有形固定資産（償却資産）額">
          <a:extLst>
            <a:ext uri="{FF2B5EF4-FFF2-40B4-BE49-F238E27FC236}">
              <a16:creationId xmlns:a16="http://schemas.microsoft.com/office/drawing/2014/main" id="{00000000-0008-0000-0200-00005F020000}"/>
            </a:ext>
          </a:extLst>
        </xdr:cNvPr>
        <xdr:cNvSpPr txBox="1"/>
      </xdr:nvSpPr>
      <xdr:spPr>
        <a:xfrm>
          <a:off x="18389111" y="7038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00000000-0008-0000-0200-000064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00000000-0008-0000-0200-000067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8" name="テキスト ボックス 627">
          <a:extLst>
            <a:ext uri="{FF2B5EF4-FFF2-40B4-BE49-F238E27FC236}">
              <a16:creationId xmlns:a16="http://schemas.microsoft.com/office/drawing/2014/main" id="{00000000-0008-0000-0200-000074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00000000-0008-0000-0200-000077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3" name="【保健センター・保健所】&#10;有形固定資産減価償却率最小値テキスト">
          <a:extLst>
            <a:ext uri="{FF2B5EF4-FFF2-40B4-BE49-F238E27FC236}">
              <a16:creationId xmlns:a16="http://schemas.microsoft.com/office/drawing/2014/main" id="{00000000-0008-0000-0200-000079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4" name="直線コネクタ 633">
          <a:extLst>
            <a:ext uri="{FF2B5EF4-FFF2-40B4-BE49-F238E27FC236}">
              <a16:creationId xmlns:a16="http://schemas.microsoft.com/office/drawing/2014/main" id="{00000000-0008-0000-0200-00007A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00000000-0008-0000-0200-00007B020000}"/>
            </a:ext>
          </a:extLst>
        </xdr:cNvPr>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636" name="直線コネクタ 635">
          <a:extLst>
            <a:ext uri="{FF2B5EF4-FFF2-40B4-BE49-F238E27FC236}">
              <a16:creationId xmlns:a16="http://schemas.microsoft.com/office/drawing/2014/main" id="{00000000-0008-0000-0200-00007C020000}"/>
            </a:ext>
          </a:extLst>
        </xdr:cNvPr>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00000000-0008-0000-0200-00007D020000}"/>
            </a:ext>
          </a:extLst>
        </xdr:cNvPr>
        <xdr:cNvSpPr txBox="1"/>
      </xdr:nvSpPr>
      <xdr:spPr>
        <a:xfrm>
          <a:off x="16357600" y="10040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638" name="フローチャート: 判断 637">
          <a:extLst>
            <a:ext uri="{FF2B5EF4-FFF2-40B4-BE49-F238E27FC236}">
              <a16:creationId xmlns:a16="http://schemas.microsoft.com/office/drawing/2014/main" id="{00000000-0008-0000-0200-00007E020000}"/>
            </a:ext>
          </a:extLst>
        </xdr:cNvPr>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639" name="フローチャート: 判断 638">
          <a:extLst>
            <a:ext uri="{FF2B5EF4-FFF2-40B4-BE49-F238E27FC236}">
              <a16:creationId xmlns:a16="http://schemas.microsoft.com/office/drawing/2014/main" id="{00000000-0008-0000-0200-00007F020000}"/>
            </a:ext>
          </a:extLst>
        </xdr:cNvPr>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640" name="フローチャート: 判断 639">
          <a:extLst>
            <a:ext uri="{FF2B5EF4-FFF2-40B4-BE49-F238E27FC236}">
              <a16:creationId xmlns:a16="http://schemas.microsoft.com/office/drawing/2014/main" id="{00000000-0008-0000-0200-000080020000}"/>
            </a:ext>
          </a:extLst>
        </xdr:cNvPr>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641" name="フローチャート: 判断 640">
          <a:extLst>
            <a:ext uri="{FF2B5EF4-FFF2-40B4-BE49-F238E27FC236}">
              <a16:creationId xmlns:a16="http://schemas.microsoft.com/office/drawing/2014/main" id="{00000000-0008-0000-0200-000081020000}"/>
            </a:ext>
          </a:extLst>
        </xdr:cNvPr>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642" name="フローチャート: 判断 641">
          <a:extLst>
            <a:ext uri="{FF2B5EF4-FFF2-40B4-BE49-F238E27FC236}">
              <a16:creationId xmlns:a16="http://schemas.microsoft.com/office/drawing/2014/main" id="{00000000-0008-0000-0200-000082020000}"/>
            </a:ext>
          </a:extLst>
        </xdr:cNvPr>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200-000083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200-000084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200-000085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200-000087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122555</xdr:rowOff>
    </xdr:from>
    <xdr:to>
      <xdr:col>85</xdr:col>
      <xdr:colOff>177800</xdr:colOff>
      <xdr:row>61</xdr:row>
      <xdr:rowOff>52705</xdr:rowOff>
    </xdr:to>
    <xdr:sp macro="" textlink="">
      <xdr:nvSpPr>
        <xdr:cNvPr id="648" name="楕円 647">
          <a:extLst>
            <a:ext uri="{FF2B5EF4-FFF2-40B4-BE49-F238E27FC236}">
              <a16:creationId xmlns:a16="http://schemas.microsoft.com/office/drawing/2014/main" id="{00000000-0008-0000-0200-000088020000}"/>
            </a:ext>
          </a:extLst>
        </xdr:cNvPr>
        <xdr:cNvSpPr/>
      </xdr:nvSpPr>
      <xdr:spPr>
        <a:xfrm>
          <a:off x="16268700" y="104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100982</xdr:rowOff>
    </xdr:from>
    <xdr:ext cx="405111" cy="259045"/>
    <xdr:sp macro="" textlink="">
      <xdr:nvSpPr>
        <xdr:cNvPr id="649" name="【保健センター・保健所】&#10;有形固定資産減価償却率該当値テキスト">
          <a:extLst>
            <a:ext uri="{FF2B5EF4-FFF2-40B4-BE49-F238E27FC236}">
              <a16:creationId xmlns:a16="http://schemas.microsoft.com/office/drawing/2014/main" id="{00000000-0008-0000-0200-000089020000}"/>
            </a:ext>
          </a:extLst>
        </xdr:cNvPr>
        <xdr:cNvSpPr txBox="1"/>
      </xdr:nvSpPr>
      <xdr:spPr>
        <a:xfrm>
          <a:off x="16357600"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73025</xdr:rowOff>
    </xdr:from>
    <xdr:to>
      <xdr:col>81</xdr:col>
      <xdr:colOff>101600</xdr:colOff>
      <xdr:row>61</xdr:row>
      <xdr:rowOff>3175</xdr:rowOff>
    </xdr:to>
    <xdr:sp macro="" textlink="">
      <xdr:nvSpPr>
        <xdr:cNvPr id="650" name="楕円 649">
          <a:extLst>
            <a:ext uri="{FF2B5EF4-FFF2-40B4-BE49-F238E27FC236}">
              <a16:creationId xmlns:a16="http://schemas.microsoft.com/office/drawing/2014/main" id="{00000000-0008-0000-0200-00008A020000}"/>
            </a:ext>
          </a:extLst>
        </xdr:cNvPr>
        <xdr:cNvSpPr/>
      </xdr:nvSpPr>
      <xdr:spPr>
        <a:xfrm>
          <a:off x="15430500" y="10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123825</xdr:rowOff>
    </xdr:from>
    <xdr:to>
      <xdr:col>85</xdr:col>
      <xdr:colOff>127000</xdr:colOff>
      <xdr:row>61</xdr:row>
      <xdr:rowOff>1905</xdr:rowOff>
    </xdr:to>
    <xdr:cxnSp macro="">
      <xdr:nvCxnSpPr>
        <xdr:cNvPr id="651" name="直線コネクタ 650">
          <a:extLst>
            <a:ext uri="{FF2B5EF4-FFF2-40B4-BE49-F238E27FC236}">
              <a16:creationId xmlns:a16="http://schemas.microsoft.com/office/drawing/2014/main" id="{00000000-0008-0000-0200-00008B020000}"/>
            </a:ext>
          </a:extLst>
        </xdr:cNvPr>
        <xdr:cNvCxnSpPr/>
      </xdr:nvCxnSpPr>
      <xdr:spPr>
        <a:xfrm>
          <a:off x="15481300" y="1041082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21590</xdr:rowOff>
    </xdr:from>
    <xdr:to>
      <xdr:col>76</xdr:col>
      <xdr:colOff>165100</xdr:colOff>
      <xdr:row>60</xdr:row>
      <xdr:rowOff>123190</xdr:rowOff>
    </xdr:to>
    <xdr:sp macro="" textlink="">
      <xdr:nvSpPr>
        <xdr:cNvPr id="652" name="楕円 651">
          <a:extLst>
            <a:ext uri="{FF2B5EF4-FFF2-40B4-BE49-F238E27FC236}">
              <a16:creationId xmlns:a16="http://schemas.microsoft.com/office/drawing/2014/main" id="{00000000-0008-0000-0200-00008C020000}"/>
            </a:ext>
          </a:extLst>
        </xdr:cNvPr>
        <xdr:cNvSpPr/>
      </xdr:nvSpPr>
      <xdr:spPr>
        <a:xfrm>
          <a:off x="14541500" y="103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72390</xdr:rowOff>
    </xdr:from>
    <xdr:to>
      <xdr:col>81</xdr:col>
      <xdr:colOff>50800</xdr:colOff>
      <xdr:row>60</xdr:row>
      <xdr:rowOff>123825</xdr:rowOff>
    </xdr:to>
    <xdr:cxnSp macro="">
      <xdr:nvCxnSpPr>
        <xdr:cNvPr id="653" name="直線コネクタ 652">
          <a:extLst>
            <a:ext uri="{FF2B5EF4-FFF2-40B4-BE49-F238E27FC236}">
              <a16:creationId xmlns:a16="http://schemas.microsoft.com/office/drawing/2014/main" id="{00000000-0008-0000-0200-00008D020000}"/>
            </a:ext>
          </a:extLst>
        </xdr:cNvPr>
        <xdr:cNvCxnSpPr/>
      </xdr:nvCxnSpPr>
      <xdr:spPr>
        <a:xfrm>
          <a:off x="14592300" y="1035939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141605</xdr:rowOff>
    </xdr:from>
    <xdr:to>
      <xdr:col>72</xdr:col>
      <xdr:colOff>38100</xdr:colOff>
      <xdr:row>60</xdr:row>
      <xdr:rowOff>71755</xdr:rowOff>
    </xdr:to>
    <xdr:sp macro="" textlink="">
      <xdr:nvSpPr>
        <xdr:cNvPr id="654" name="楕円 653">
          <a:extLst>
            <a:ext uri="{FF2B5EF4-FFF2-40B4-BE49-F238E27FC236}">
              <a16:creationId xmlns:a16="http://schemas.microsoft.com/office/drawing/2014/main" id="{00000000-0008-0000-0200-00008E020000}"/>
            </a:ext>
          </a:extLst>
        </xdr:cNvPr>
        <xdr:cNvSpPr/>
      </xdr:nvSpPr>
      <xdr:spPr>
        <a:xfrm>
          <a:off x="13652500" y="1025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20955</xdr:rowOff>
    </xdr:from>
    <xdr:to>
      <xdr:col>76</xdr:col>
      <xdr:colOff>114300</xdr:colOff>
      <xdr:row>60</xdr:row>
      <xdr:rowOff>72390</xdr:rowOff>
    </xdr:to>
    <xdr:cxnSp macro="">
      <xdr:nvCxnSpPr>
        <xdr:cNvPr id="655" name="直線コネクタ 654">
          <a:extLst>
            <a:ext uri="{FF2B5EF4-FFF2-40B4-BE49-F238E27FC236}">
              <a16:creationId xmlns:a16="http://schemas.microsoft.com/office/drawing/2014/main" id="{00000000-0008-0000-0200-00008F020000}"/>
            </a:ext>
          </a:extLst>
        </xdr:cNvPr>
        <xdr:cNvCxnSpPr/>
      </xdr:nvCxnSpPr>
      <xdr:spPr>
        <a:xfrm>
          <a:off x="13703300" y="1030795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107315</xdr:rowOff>
    </xdr:from>
    <xdr:to>
      <xdr:col>67</xdr:col>
      <xdr:colOff>101600</xdr:colOff>
      <xdr:row>60</xdr:row>
      <xdr:rowOff>37465</xdr:rowOff>
    </xdr:to>
    <xdr:sp macro="" textlink="">
      <xdr:nvSpPr>
        <xdr:cNvPr id="656" name="楕円 655">
          <a:extLst>
            <a:ext uri="{FF2B5EF4-FFF2-40B4-BE49-F238E27FC236}">
              <a16:creationId xmlns:a16="http://schemas.microsoft.com/office/drawing/2014/main" id="{00000000-0008-0000-0200-000090020000}"/>
            </a:ext>
          </a:extLst>
        </xdr:cNvPr>
        <xdr:cNvSpPr/>
      </xdr:nvSpPr>
      <xdr:spPr>
        <a:xfrm>
          <a:off x="12763500" y="1022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158115</xdr:rowOff>
    </xdr:from>
    <xdr:to>
      <xdr:col>71</xdr:col>
      <xdr:colOff>177800</xdr:colOff>
      <xdr:row>60</xdr:row>
      <xdr:rowOff>20955</xdr:rowOff>
    </xdr:to>
    <xdr:cxnSp macro="">
      <xdr:nvCxnSpPr>
        <xdr:cNvPr id="657" name="直線コネクタ 656">
          <a:extLst>
            <a:ext uri="{FF2B5EF4-FFF2-40B4-BE49-F238E27FC236}">
              <a16:creationId xmlns:a16="http://schemas.microsoft.com/office/drawing/2014/main" id="{00000000-0008-0000-0200-000091020000}"/>
            </a:ext>
          </a:extLst>
        </xdr:cNvPr>
        <xdr:cNvCxnSpPr/>
      </xdr:nvCxnSpPr>
      <xdr:spPr>
        <a:xfrm>
          <a:off x="12814300" y="1027366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658" name="n_1aveValue【保健センター・保健所】&#10;有形固定資産減価償却率">
          <a:extLst>
            <a:ext uri="{FF2B5EF4-FFF2-40B4-BE49-F238E27FC236}">
              <a16:creationId xmlns:a16="http://schemas.microsoft.com/office/drawing/2014/main" id="{00000000-0008-0000-0200-000092020000}"/>
            </a:ext>
          </a:extLst>
        </xdr:cNvPr>
        <xdr:cNvSpPr txBox="1"/>
      </xdr:nvSpPr>
      <xdr:spPr>
        <a:xfrm>
          <a:off x="152660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659" name="n_2aveValue【保健センター・保健所】&#10;有形固定資産減価償却率">
          <a:extLst>
            <a:ext uri="{FF2B5EF4-FFF2-40B4-BE49-F238E27FC236}">
              <a16:creationId xmlns:a16="http://schemas.microsoft.com/office/drawing/2014/main" id="{00000000-0008-0000-0200-000093020000}"/>
            </a:ext>
          </a:extLst>
        </xdr:cNvPr>
        <xdr:cNvSpPr txBox="1"/>
      </xdr:nvSpPr>
      <xdr:spPr>
        <a:xfrm>
          <a:off x="143897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00000000-0008-0000-0200-000094020000}"/>
            </a:ext>
          </a:extLst>
        </xdr:cNvPr>
        <xdr:cNvSpPr txBox="1"/>
      </xdr:nvSpPr>
      <xdr:spPr>
        <a:xfrm>
          <a:off x="13500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661" name="n_4aveValue【保健センター・保健所】&#10;有形固定資産減価償却率">
          <a:extLst>
            <a:ext uri="{FF2B5EF4-FFF2-40B4-BE49-F238E27FC236}">
              <a16:creationId xmlns:a16="http://schemas.microsoft.com/office/drawing/2014/main" id="{00000000-0008-0000-0200-000095020000}"/>
            </a:ext>
          </a:extLst>
        </xdr:cNvPr>
        <xdr:cNvSpPr txBox="1"/>
      </xdr:nvSpPr>
      <xdr:spPr>
        <a:xfrm>
          <a:off x="126117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165752</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00000000-0008-0000-0200-000096020000}"/>
            </a:ext>
          </a:extLst>
        </xdr:cNvPr>
        <xdr:cNvSpPr txBox="1"/>
      </xdr:nvSpPr>
      <xdr:spPr>
        <a:xfrm>
          <a:off x="15266044"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114317</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00000000-0008-0000-0200-000097020000}"/>
            </a:ext>
          </a:extLst>
        </xdr:cNvPr>
        <xdr:cNvSpPr txBox="1"/>
      </xdr:nvSpPr>
      <xdr:spPr>
        <a:xfrm>
          <a:off x="14389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62882</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00000000-0008-0000-0200-000098020000}"/>
            </a:ext>
          </a:extLst>
        </xdr:cNvPr>
        <xdr:cNvSpPr txBox="1"/>
      </xdr:nvSpPr>
      <xdr:spPr>
        <a:xfrm>
          <a:off x="13500744"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28592</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00000000-0008-0000-0200-000099020000}"/>
            </a:ext>
          </a:extLst>
        </xdr:cNvPr>
        <xdr:cNvSpPr txBox="1"/>
      </xdr:nvSpPr>
      <xdr:spPr>
        <a:xfrm>
          <a:off x="12611744" y="1031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00000000-0008-0000-0200-00009A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00000000-0008-0000-0200-00009B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00000000-0008-0000-0200-00009C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00000000-0008-0000-0200-00009D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00000000-0008-0000-0200-00009E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00000000-0008-0000-0200-00009F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00000000-0008-0000-0200-0000A0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00000000-0008-0000-0200-0000A1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00000000-0008-0000-0200-0000A2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00000000-0008-0000-0200-0000A3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00000000-0008-0000-0200-0000A4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00000000-0008-0000-0200-0000A5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00000000-0008-0000-0200-0000A6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00000000-0008-0000-0200-0000A7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00000000-0008-0000-0200-0000A8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00000000-0008-0000-0200-0000AA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00000000-0008-0000-0200-0000AB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00000000-0008-0000-0200-0000AC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00000000-0008-0000-0200-0000AD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00000000-0008-0000-0200-0000AF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00000000-0008-0000-0200-0000B0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00000000-0008-0000-0200-0000B1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00000000-0008-0000-0200-0000B2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691" name="直線コネクタ 690">
          <a:extLst>
            <a:ext uri="{FF2B5EF4-FFF2-40B4-BE49-F238E27FC236}">
              <a16:creationId xmlns:a16="http://schemas.microsoft.com/office/drawing/2014/main" id="{00000000-0008-0000-0200-0000B3020000}"/>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00000000-0008-0000-0200-0000B4020000}"/>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00000000-0008-0000-0200-0000B6020000}"/>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695" name="直線コネクタ 694">
          <a:extLst>
            <a:ext uri="{FF2B5EF4-FFF2-40B4-BE49-F238E27FC236}">
              <a16:creationId xmlns:a16="http://schemas.microsoft.com/office/drawing/2014/main" id="{00000000-0008-0000-0200-0000B7020000}"/>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00000000-0008-0000-0200-0000B8020000}"/>
            </a:ext>
          </a:extLst>
        </xdr:cNvPr>
        <xdr:cNvSpPr txBox="1"/>
      </xdr:nvSpPr>
      <xdr:spPr>
        <a:xfrm>
          <a:off x="22199600" y="10708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697" name="フローチャート: 判断 696">
          <a:extLst>
            <a:ext uri="{FF2B5EF4-FFF2-40B4-BE49-F238E27FC236}">
              <a16:creationId xmlns:a16="http://schemas.microsoft.com/office/drawing/2014/main" id="{00000000-0008-0000-0200-0000B9020000}"/>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698" name="フローチャート: 判断 697">
          <a:extLst>
            <a:ext uri="{FF2B5EF4-FFF2-40B4-BE49-F238E27FC236}">
              <a16:creationId xmlns:a16="http://schemas.microsoft.com/office/drawing/2014/main" id="{00000000-0008-0000-0200-0000BA020000}"/>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699" name="フローチャート: 判断 698">
          <a:extLst>
            <a:ext uri="{FF2B5EF4-FFF2-40B4-BE49-F238E27FC236}">
              <a16:creationId xmlns:a16="http://schemas.microsoft.com/office/drawing/2014/main" id="{00000000-0008-0000-0200-0000BB020000}"/>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700" name="フローチャート: 判断 699">
          <a:extLst>
            <a:ext uri="{FF2B5EF4-FFF2-40B4-BE49-F238E27FC236}">
              <a16:creationId xmlns:a16="http://schemas.microsoft.com/office/drawing/2014/main" id="{00000000-0008-0000-0200-0000BC020000}"/>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701" name="フローチャート: 判断 700">
          <a:extLst>
            <a:ext uri="{FF2B5EF4-FFF2-40B4-BE49-F238E27FC236}">
              <a16:creationId xmlns:a16="http://schemas.microsoft.com/office/drawing/2014/main" id="{00000000-0008-0000-0200-0000BD020000}"/>
            </a:ext>
          </a:extLst>
        </xdr:cNvPr>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200-0000BE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0000000-0008-0000-0200-0000BF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200-0000C0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200-0000C2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707" name="楕円 706">
          <a:extLst>
            <a:ext uri="{FF2B5EF4-FFF2-40B4-BE49-F238E27FC236}">
              <a16:creationId xmlns:a16="http://schemas.microsoft.com/office/drawing/2014/main" id="{00000000-0008-0000-0200-0000C3020000}"/>
            </a:ext>
          </a:extLst>
        </xdr:cNvPr>
        <xdr:cNvSpPr/>
      </xdr:nvSpPr>
      <xdr:spPr>
        <a:xfrm>
          <a:off x="22110700" y="1085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33762</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00000000-0008-0000-0200-0000C4020000}"/>
            </a:ext>
          </a:extLst>
        </xdr:cNvPr>
        <xdr:cNvSpPr txBox="1"/>
      </xdr:nvSpPr>
      <xdr:spPr>
        <a:xfrm>
          <a:off x="22199600" y="10835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58601</xdr:rowOff>
    </xdr:from>
    <xdr:to>
      <xdr:col>112</xdr:col>
      <xdr:colOff>38100</xdr:colOff>
      <xdr:row>63</xdr:row>
      <xdr:rowOff>160201</xdr:rowOff>
    </xdr:to>
    <xdr:sp macro="" textlink="">
      <xdr:nvSpPr>
        <xdr:cNvPr id="709" name="楕円 708">
          <a:extLst>
            <a:ext uri="{FF2B5EF4-FFF2-40B4-BE49-F238E27FC236}">
              <a16:creationId xmlns:a16="http://schemas.microsoft.com/office/drawing/2014/main" id="{00000000-0008-0000-0200-0000C5020000}"/>
            </a:ext>
          </a:extLst>
        </xdr:cNvPr>
        <xdr:cNvSpPr/>
      </xdr:nvSpPr>
      <xdr:spPr>
        <a:xfrm>
          <a:off x="21272500" y="1085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106135</xdr:rowOff>
    </xdr:from>
    <xdr:to>
      <xdr:col>116</xdr:col>
      <xdr:colOff>63500</xdr:colOff>
      <xdr:row>63</xdr:row>
      <xdr:rowOff>109401</xdr:rowOff>
    </xdr:to>
    <xdr:cxnSp macro="">
      <xdr:nvCxnSpPr>
        <xdr:cNvPr id="710" name="直線コネクタ 709">
          <a:extLst>
            <a:ext uri="{FF2B5EF4-FFF2-40B4-BE49-F238E27FC236}">
              <a16:creationId xmlns:a16="http://schemas.microsoft.com/office/drawing/2014/main" id="{00000000-0008-0000-0200-0000C6020000}"/>
            </a:ext>
          </a:extLst>
        </xdr:cNvPr>
        <xdr:cNvCxnSpPr/>
      </xdr:nvCxnSpPr>
      <xdr:spPr>
        <a:xfrm flipV="1">
          <a:off x="21323300" y="10907485"/>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61867</xdr:rowOff>
    </xdr:from>
    <xdr:to>
      <xdr:col>107</xdr:col>
      <xdr:colOff>101600</xdr:colOff>
      <xdr:row>63</xdr:row>
      <xdr:rowOff>163467</xdr:rowOff>
    </xdr:to>
    <xdr:sp macro="" textlink="">
      <xdr:nvSpPr>
        <xdr:cNvPr id="711" name="楕円 710">
          <a:extLst>
            <a:ext uri="{FF2B5EF4-FFF2-40B4-BE49-F238E27FC236}">
              <a16:creationId xmlns:a16="http://schemas.microsoft.com/office/drawing/2014/main" id="{00000000-0008-0000-0200-0000C7020000}"/>
            </a:ext>
          </a:extLst>
        </xdr:cNvPr>
        <xdr:cNvSpPr/>
      </xdr:nvSpPr>
      <xdr:spPr>
        <a:xfrm>
          <a:off x="20383500" y="1086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109401</xdr:rowOff>
    </xdr:from>
    <xdr:to>
      <xdr:col>111</xdr:col>
      <xdr:colOff>177800</xdr:colOff>
      <xdr:row>63</xdr:row>
      <xdr:rowOff>112667</xdr:rowOff>
    </xdr:to>
    <xdr:cxnSp macro="">
      <xdr:nvCxnSpPr>
        <xdr:cNvPr id="712" name="直線コネクタ 711">
          <a:extLst>
            <a:ext uri="{FF2B5EF4-FFF2-40B4-BE49-F238E27FC236}">
              <a16:creationId xmlns:a16="http://schemas.microsoft.com/office/drawing/2014/main" id="{00000000-0008-0000-0200-0000C8020000}"/>
            </a:ext>
          </a:extLst>
        </xdr:cNvPr>
        <xdr:cNvCxnSpPr/>
      </xdr:nvCxnSpPr>
      <xdr:spPr>
        <a:xfrm flipV="1">
          <a:off x="20434300" y="1091075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61867</xdr:rowOff>
    </xdr:from>
    <xdr:to>
      <xdr:col>102</xdr:col>
      <xdr:colOff>165100</xdr:colOff>
      <xdr:row>63</xdr:row>
      <xdr:rowOff>163467</xdr:rowOff>
    </xdr:to>
    <xdr:sp macro="" textlink="">
      <xdr:nvSpPr>
        <xdr:cNvPr id="713" name="楕円 712">
          <a:extLst>
            <a:ext uri="{FF2B5EF4-FFF2-40B4-BE49-F238E27FC236}">
              <a16:creationId xmlns:a16="http://schemas.microsoft.com/office/drawing/2014/main" id="{00000000-0008-0000-0200-0000C9020000}"/>
            </a:ext>
          </a:extLst>
        </xdr:cNvPr>
        <xdr:cNvSpPr/>
      </xdr:nvSpPr>
      <xdr:spPr>
        <a:xfrm>
          <a:off x="19494500" y="1086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112667</xdr:rowOff>
    </xdr:from>
    <xdr:to>
      <xdr:col>107</xdr:col>
      <xdr:colOff>50800</xdr:colOff>
      <xdr:row>63</xdr:row>
      <xdr:rowOff>112667</xdr:rowOff>
    </xdr:to>
    <xdr:cxnSp macro="">
      <xdr:nvCxnSpPr>
        <xdr:cNvPr id="714" name="直線コネクタ 713">
          <a:extLst>
            <a:ext uri="{FF2B5EF4-FFF2-40B4-BE49-F238E27FC236}">
              <a16:creationId xmlns:a16="http://schemas.microsoft.com/office/drawing/2014/main" id="{00000000-0008-0000-0200-0000CA020000}"/>
            </a:ext>
          </a:extLst>
        </xdr:cNvPr>
        <xdr:cNvCxnSpPr/>
      </xdr:nvCxnSpPr>
      <xdr:spPr>
        <a:xfrm>
          <a:off x="19545300" y="109140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166370</xdr:rowOff>
    </xdr:from>
    <xdr:to>
      <xdr:col>98</xdr:col>
      <xdr:colOff>38100</xdr:colOff>
      <xdr:row>64</xdr:row>
      <xdr:rowOff>96520</xdr:rowOff>
    </xdr:to>
    <xdr:sp macro="" textlink="">
      <xdr:nvSpPr>
        <xdr:cNvPr id="715" name="楕円 714">
          <a:extLst>
            <a:ext uri="{FF2B5EF4-FFF2-40B4-BE49-F238E27FC236}">
              <a16:creationId xmlns:a16="http://schemas.microsoft.com/office/drawing/2014/main" id="{00000000-0008-0000-0200-0000CB020000}"/>
            </a:ext>
          </a:extLst>
        </xdr:cNvPr>
        <xdr:cNvSpPr/>
      </xdr:nvSpPr>
      <xdr:spPr>
        <a:xfrm>
          <a:off x="18605500" y="1096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112667</xdr:rowOff>
    </xdr:from>
    <xdr:to>
      <xdr:col>102</xdr:col>
      <xdr:colOff>114300</xdr:colOff>
      <xdr:row>64</xdr:row>
      <xdr:rowOff>45720</xdr:rowOff>
    </xdr:to>
    <xdr:cxnSp macro="">
      <xdr:nvCxnSpPr>
        <xdr:cNvPr id="716" name="直線コネクタ 715">
          <a:extLst>
            <a:ext uri="{FF2B5EF4-FFF2-40B4-BE49-F238E27FC236}">
              <a16:creationId xmlns:a16="http://schemas.microsoft.com/office/drawing/2014/main" id="{00000000-0008-0000-0200-0000CC020000}"/>
            </a:ext>
          </a:extLst>
        </xdr:cNvPr>
        <xdr:cNvCxnSpPr/>
      </xdr:nvCxnSpPr>
      <xdr:spPr>
        <a:xfrm flipV="1">
          <a:off x="18656300" y="10914017"/>
          <a:ext cx="889000" cy="10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717" name="n_1aveValue【保健センター・保健所】&#10;一人当たり面積">
          <a:extLst>
            <a:ext uri="{FF2B5EF4-FFF2-40B4-BE49-F238E27FC236}">
              <a16:creationId xmlns:a16="http://schemas.microsoft.com/office/drawing/2014/main" id="{00000000-0008-0000-0200-0000CD020000}"/>
            </a:ext>
          </a:extLst>
        </xdr:cNvPr>
        <xdr:cNvSpPr txBox="1"/>
      </xdr:nvSpPr>
      <xdr:spPr>
        <a:xfrm>
          <a:off x="21075727" y="10618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718" name="n_2aveValue【保健センター・保健所】&#10;一人当たり面積">
          <a:extLst>
            <a:ext uri="{FF2B5EF4-FFF2-40B4-BE49-F238E27FC236}">
              <a16:creationId xmlns:a16="http://schemas.microsoft.com/office/drawing/2014/main" id="{00000000-0008-0000-0200-0000CE020000}"/>
            </a:ext>
          </a:extLst>
        </xdr:cNvPr>
        <xdr:cNvSpPr txBox="1"/>
      </xdr:nvSpPr>
      <xdr:spPr>
        <a:xfrm>
          <a:off x="20199427" y="1062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719" name="n_3aveValue【保健センター・保健所】&#10;一人当たり面積">
          <a:extLst>
            <a:ext uri="{FF2B5EF4-FFF2-40B4-BE49-F238E27FC236}">
              <a16:creationId xmlns:a16="http://schemas.microsoft.com/office/drawing/2014/main" id="{00000000-0008-0000-0200-0000CF020000}"/>
            </a:ext>
          </a:extLst>
        </xdr:cNvPr>
        <xdr:cNvSpPr txBox="1"/>
      </xdr:nvSpPr>
      <xdr:spPr>
        <a:xfrm>
          <a:off x="19310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720" name="n_4aveValue【保健センター・保健所】&#10;一人当たり面積">
          <a:extLst>
            <a:ext uri="{FF2B5EF4-FFF2-40B4-BE49-F238E27FC236}">
              <a16:creationId xmlns:a16="http://schemas.microsoft.com/office/drawing/2014/main" id="{00000000-0008-0000-0200-0000D0020000}"/>
            </a:ext>
          </a:extLst>
        </xdr:cNvPr>
        <xdr:cNvSpPr txBox="1"/>
      </xdr:nvSpPr>
      <xdr:spPr>
        <a:xfrm>
          <a:off x="18421427" y="10638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151328</xdr:rowOff>
    </xdr:from>
    <xdr:ext cx="469744" cy="259045"/>
    <xdr:sp macro="" textlink="">
      <xdr:nvSpPr>
        <xdr:cNvPr id="721" name="n_1mainValue【保健センター・保健所】&#10;一人当たり面積">
          <a:extLst>
            <a:ext uri="{FF2B5EF4-FFF2-40B4-BE49-F238E27FC236}">
              <a16:creationId xmlns:a16="http://schemas.microsoft.com/office/drawing/2014/main" id="{00000000-0008-0000-0200-0000D1020000}"/>
            </a:ext>
          </a:extLst>
        </xdr:cNvPr>
        <xdr:cNvSpPr txBox="1"/>
      </xdr:nvSpPr>
      <xdr:spPr>
        <a:xfrm>
          <a:off x="21075727" y="10952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154594</xdr:rowOff>
    </xdr:from>
    <xdr:ext cx="469744" cy="259045"/>
    <xdr:sp macro="" textlink="">
      <xdr:nvSpPr>
        <xdr:cNvPr id="722" name="n_2mainValue【保健センター・保健所】&#10;一人当たり面積">
          <a:extLst>
            <a:ext uri="{FF2B5EF4-FFF2-40B4-BE49-F238E27FC236}">
              <a16:creationId xmlns:a16="http://schemas.microsoft.com/office/drawing/2014/main" id="{00000000-0008-0000-0200-0000D2020000}"/>
            </a:ext>
          </a:extLst>
        </xdr:cNvPr>
        <xdr:cNvSpPr txBox="1"/>
      </xdr:nvSpPr>
      <xdr:spPr>
        <a:xfrm>
          <a:off x="20199427" y="10955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154594</xdr:rowOff>
    </xdr:from>
    <xdr:ext cx="469744" cy="259045"/>
    <xdr:sp macro="" textlink="">
      <xdr:nvSpPr>
        <xdr:cNvPr id="723" name="n_3mainValue【保健センター・保健所】&#10;一人当たり面積">
          <a:extLst>
            <a:ext uri="{FF2B5EF4-FFF2-40B4-BE49-F238E27FC236}">
              <a16:creationId xmlns:a16="http://schemas.microsoft.com/office/drawing/2014/main" id="{00000000-0008-0000-0200-0000D3020000}"/>
            </a:ext>
          </a:extLst>
        </xdr:cNvPr>
        <xdr:cNvSpPr txBox="1"/>
      </xdr:nvSpPr>
      <xdr:spPr>
        <a:xfrm>
          <a:off x="19310427" y="10955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87647</xdr:rowOff>
    </xdr:from>
    <xdr:ext cx="469744" cy="259045"/>
    <xdr:sp macro="" textlink="">
      <xdr:nvSpPr>
        <xdr:cNvPr id="724" name="n_4mainValue【保健センター・保健所】&#10;一人当たり面積">
          <a:extLst>
            <a:ext uri="{FF2B5EF4-FFF2-40B4-BE49-F238E27FC236}">
              <a16:creationId xmlns:a16="http://schemas.microsoft.com/office/drawing/2014/main" id="{00000000-0008-0000-0200-0000D4020000}"/>
            </a:ext>
          </a:extLst>
        </xdr:cNvPr>
        <xdr:cNvSpPr txBox="1"/>
      </xdr:nvSpPr>
      <xdr:spPr>
        <a:xfrm>
          <a:off x="18421427" y="1106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00000000-0008-0000-0200-0000D5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00000000-0008-0000-0200-0000D6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00000000-0008-0000-0200-0000D7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00000000-0008-0000-0200-0000D8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00000000-0008-0000-0200-0000D9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00000000-0008-0000-0200-0000DA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00000000-0008-0000-0200-0000DB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00000000-0008-0000-0200-0000DC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00000000-0008-0000-0200-0000DD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00000000-0008-0000-0200-0000DE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00000000-0008-0000-0200-0000DF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6" name="直線コネクタ 735">
          <a:extLst>
            <a:ext uri="{FF2B5EF4-FFF2-40B4-BE49-F238E27FC236}">
              <a16:creationId xmlns:a16="http://schemas.microsoft.com/office/drawing/2014/main" id="{00000000-0008-0000-0200-0000E0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8" name="直線コネクタ 737">
          <a:extLst>
            <a:ext uri="{FF2B5EF4-FFF2-40B4-BE49-F238E27FC236}">
              <a16:creationId xmlns:a16="http://schemas.microsoft.com/office/drawing/2014/main" id="{00000000-0008-0000-0200-0000E2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0" name="直線コネクタ 739">
          <a:extLst>
            <a:ext uri="{FF2B5EF4-FFF2-40B4-BE49-F238E27FC236}">
              <a16:creationId xmlns:a16="http://schemas.microsoft.com/office/drawing/2014/main" id="{00000000-0008-0000-0200-0000E4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1" name="テキスト ボックス 740">
          <a:extLst>
            <a:ext uri="{FF2B5EF4-FFF2-40B4-BE49-F238E27FC236}">
              <a16:creationId xmlns:a16="http://schemas.microsoft.com/office/drawing/2014/main" id="{00000000-0008-0000-0200-0000E5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2" name="直線コネクタ 741">
          <a:extLst>
            <a:ext uri="{FF2B5EF4-FFF2-40B4-BE49-F238E27FC236}">
              <a16:creationId xmlns:a16="http://schemas.microsoft.com/office/drawing/2014/main" id="{00000000-0008-0000-0200-0000E6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3" name="テキスト ボックス 742">
          <a:extLst>
            <a:ext uri="{FF2B5EF4-FFF2-40B4-BE49-F238E27FC236}">
              <a16:creationId xmlns:a16="http://schemas.microsoft.com/office/drawing/2014/main" id="{00000000-0008-0000-0200-0000E7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4" name="直線コネクタ 743">
          <a:extLst>
            <a:ext uri="{FF2B5EF4-FFF2-40B4-BE49-F238E27FC236}">
              <a16:creationId xmlns:a16="http://schemas.microsoft.com/office/drawing/2014/main" id="{00000000-0008-0000-0200-0000E8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5" name="テキスト ボックス 744">
          <a:extLst>
            <a:ext uri="{FF2B5EF4-FFF2-40B4-BE49-F238E27FC236}">
              <a16:creationId xmlns:a16="http://schemas.microsoft.com/office/drawing/2014/main" id="{00000000-0008-0000-0200-0000E9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6" name="直線コネクタ 745">
          <a:extLst>
            <a:ext uri="{FF2B5EF4-FFF2-40B4-BE49-F238E27FC236}">
              <a16:creationId xmlns:a16="http://schemas.microsoft.com/office/drawing/2014/main" id="{00000000-0008-0000-0200-0000EA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7" name="テキスト ボックス 746">
          <a:extLst>
            <a:ext uri="{FF2B5EF4-FFF2-40B4-BE49-F238E27FC236}">
              <a16:creationId xmlns:a16="http://schemas.microsoft.com/office/drawing/2014/main" id="{00000000-0008-0000-0200-0000EB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a:extLst>
            <a:ext uri="{FF2B5EF4-FFF2-40B4-BE49-F238E27FC236}">
              <a16:creationId xmlns:a16="http://schemas.microsoft.com/office/drawing/2014/main" id="{00000000-0008-0000-0200-0000ED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1" name="【消防施設】&#10;有形固定資産減価償却率最小値テキスト">
          <a:extLst>
            <a:ext uri="{FF2B5EF4-FFF2-40B4-BE49-F238E27FC236}">
              <a16:creationId xmlns:a16="http://schemas.microsoft.com/office/drawing/2014/main" id="{00000000-0008-0000-0200-0000EF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753" name="【消防施設】&#10;有形固定資産減価償却率最大値テキスト">
          <a:extLst>
            <a:ext uri="{FF2B5EF4-FFF2-40B4-BE49-F238E27FC236}">
              <a16:creationId xmlns:a16="http://schemas.microsoft.com/office/drawing/2014/main" id="{00000000-0008-0000-0200-0000F1020000}"/>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754" name="直線コネクタ 753">
          <a:extLst>
            <a:ext uri="{FF2B5EF4-FFF2-40B4-BE49-F238E27FC236}">
              <a16:creationId xmlns:a16="http://schemas.microsoft.com/office/drawing/2014/main" id="{00000000-0008-0000-0200-0000F2020000}"/>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755" name="【消防施設】&#10;有形固定資産減価償却率平均値テキスト">
          <a:extLst>
            <a:ext uri="{FF2B5EF4-FFF2-40B4-BE49-F238E27FC236}">
              <a16:creationId xmlns:a16="http://schemas.microsoft.com/office/drawing/2014/main" id="{00000000-0008-0000-0200-0000F3020000}"/>
            </a:ext>
          </a:extLst>
        </xdr:cNvPr>
        <xdr:cNvSpPr txBox="1"/>
      </xdr:nvSpPr>
      <xdr:spPr>
        <a:xfrm>
          <a:off x="16357600" y="14215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756" name="フローチャート: 判断 755">
          <a:extLst>
            <a:ext uri="{FF2B5EF4-FFF2-40B4-BE49-F238E27FC236}">
              <a16:creationId xmlns:a16="http://schemas.microsoft.com/office/drawing/2014/main" id="{00000000-0008-0000-0200-0000F4020000}"/>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757" name="フローチャート: 判断 756">
          <a:extLst>
            <a:ext uri="{FF2B5EF4-FFF2-40B4-BE49-F238E27FC236}">
              <a16:creationId xmlns:a16="http://schemas.microsoft.com/office/drawing/2014/main" id="{00000000-0008-0000-0200-0000F5020000}"/>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58" name="フローチャート: 判断 757">
          <a:extLst>
            <a:ext uri="{FF2B5EF4-FFF2-40B4-BE49-F238E27FC236}">
              <a16:creationId xmlns:a16="http://schemas.microsoft.com/office/drawing/2014/main" id="{00000000-0008-0000-0200-0000F6020000}"/>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759" name="フローチャート: 判断 758">
          <a:extLst>
            <a:ext uri="{FF2B5EF4-FFF2-40B4-BE49-F238E27FC236}">
              <a16:creationId xmlns:a16="http://schemas.microsoft.com/office/drawing/2014/main" id="{00000000-0008-0000-0200-0000F7020000}"/>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760" name="フローチャート: 判断 759">
          <a:extLst>
            <a:ext uri="{FF2B5EF4-FFF2-40B4-BE49-F238E27FC236}">
              <a16:creationId xmlns:a16="http://schemas.microsoft.com/office/drawing/2014/main" id="{00000000-0008-0000-0200-0000F8020000}"/>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200-0000F9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200-0000FA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0000000-0008-0000-0200-0000FC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00000000-0008-0000-0200-0000FD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126093</xdr:rowOff>
    </xdr:from>
    <xdr:to>
      <xdr:col>85</xdr:col>
      <xdr:colOff>177800</xdr:colOff>
      <xdr:row>83</xdr:row>
      <xdr:rowOff>56243</xdr:rowOff>
    </xdr:to>
    <xdr:sp macro="" textlink="">
      <xdr:nvSpPr>
        <xdr:cNvPr id="766" name="楕円 765">
          <a:extLst>
            <a:ext uri="{FF2B5EF4-FFF2-40B4-BE49-F238E27FC236}">
              <a16:creationId xmlns:a16="http://schemas.microsoft.com/office/drawing/2014/main" id="{00000000-0008-0000-0200-0000FE020000}"/>
            </a:ext>
          </a:extLst>
        </xdr:cNvPr>
        <xdr:cNvSpPr/>
      </xdr:nvSpPr>
      <xdr:spPr>
        <a:xfrm>
          <a:off x="16268700" y="1418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148970</xdr:rowOff>
    </xdr:from>
    <xdr:ext cx="405111" cy="259045"/>
    <xdr:sp macro="" textlink="">
      <xdr:nvSpPr>
        <xdr:cNvPr id="767" name="【消防施設】&#10;有形固定資産減価償却率該当値テキスト">
          <a:extLst>
            <a:ext uri="{FF2B5EF4-FFF2-40B4-BE49-F238E27FC236}">
              <a16:creationId xmlns:a16="http://schemas.microsoft.com/office/drawing/2014/main" id="{00000000-0008-0000-0200-0000FF020000}"/>
            </a:ext>
          </a:extLst>
        </xdr:cNvPr>
        <xdr:cNvSpPr txBox="1"/>
      </xdr:nvSpPr>
      <xdr:spPr>
        <a:xfrm>
          <a:off x="16357600" y="14036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160382</xdr:rowOff>
    </xdr:from>
    <xdr:to>
      <xdr:col>81</xdr:col>
      <xdr:colOff>101600</xdr:colOff>
      <xdr:row>83</xdr:row>
      <xdr:rowOff>90532</xdr:rowOff>
    </xdr:to>
    <xdr:sp macro="" textlink="">
      <xdr:nvSpPr>
        <xdr:cNvPr id="768" name="楕円 767">
          <a:extLst>
            <a:ext uri="{FF2B5EF4-FFF2-40B4-BE49-F238E27FC236}">
              <a16:creationId xmlns:a16="http://schemas.microsoft.com/office/drawing/2014/main" id="{00000000-0008-0000-0200-000000030000}"/>
            </a:ext>
          </a:extLst>
        </xdr:cNvPr>
        <xdr:cNvSpPr/>
      </xdr:nvSpPr>
      <xdr:spPr>
        <a:xfrm>
          <a:off x="15430500" y="1421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5443</xdr:rowOff>
    </xdr:from>
    <xdr:to>
      <xdr:col>85</xdr:col>
      <xdr:colOff>127000</xdr:colOff>
      <xdr:row>83</xdr:row>
      <xdr:rowOff>39732</xdr:rowOff>
    </xdr:to>
    <xdr:cxnSp macro="">
      <xdr:nvCxnSpPr>
        <xdr:cNvPr id="769" name="直線コネクタ 768">
          <a:extLst>
            <a:ext uri="{FF2B5EF4-FFF2-40B4-BE49-F238E27FC236}">
              <a16:creationId xmlns:a16="http://schemas.microsoft.com/office/drawing/2014/main" id="{00000000-0008-0000-0200-000001030000}"/>
            </a:ext>
          </a:extLst>
        </xdr:cNvPr>
        <xdr:cNvCxnSpPr/>
      </xdr:nvCxnSpPr>
      <xdr:spPr>
        <a:xfrm flipV="1">
          <a:off x="15481300" y="14235793"/>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119562</xdr:rowOff>
    </xdr:from>
    <xdr:to>
      <xdr:col>76</xdr:col>
      <xdr:colOff>165100</xdr:colOff>
      <xdr:row>83</xdr:row>
      <xdr:rowOff>49712</xdr:rowOff>
    </xdr:to>
    <xdr:sp macro="" textlink="">
      <xdr:nvSpPr>
        <xdr:cNvPr id="770" name="楕円 769">
          <a:extLst>
            <a:ext uri="{FF2B5EF4-FFF2-40B4-BE49-F238E27FC236}">
              <a16:creationId xmlns:a16="http://schemas.microsoft.com/office/drawing/2014/main" id="{00000000-0008-0000-0200-000002030000}"/>
            </a:ext>
          </a:extLst>
        </xdr:cNvPr>
        <xdr:cNvSpPr/>
      </xdr:nvSpPr>
      <xdr:spPr>
        <a:xfrm>
          <a:off x="14541500" y="1417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170362</xdr:rowOff>
    </xdr:from>
    <xdr:to>
      <xdr:col>81</xdr:col>
      <xdr:colOff>50800</xdr:colOff>
      <xdr:row>83</xdr:row>
      <xdr:rowOff>39732</xdr:rowOff>
    </xdr:to>
    <xdr:cxnSp macro="">
      <xdr:nvCxnSpPr>
        <xdr:cNvPr id="771" name="直線コネクタ 770">
          <a:extLst>
            <a:ext uri="{FF2B5EF4-FFF2-40B4-BE49-F238E27FC236}">
              <a16:creationId xmlns:a16="http://schemas.microsoft.com/office/drawing/2014/main" id="{00000000-0008-0000-0200-000003030000}"/>
            </a:ext>
          </a:extLst>
        </xdr:cNvPr>
        <xdr:cNvCxnSpPr/>
      </xdr:nvCxnSpPr>
      <xdr:spPr>
        <a:xfrm>
          <a:off x="14592300" y="14229262"/>
          <a:ext cx="8890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86905</xdr:rowOff>
    </xdr:from>
    <xdr:to>
      <xdr:col>72</xdr:col>
      <xdr:colOff>38100</xdr:colOff>
      <xdr:row>83</xdr:row>
      <xdr:rowOff>17055</xdr:rowOff>
    </xdr:to>
    <xdr:sp macro="" textlink="">
      <xdr:nvSpPr>
        <xdr:cNvPr id="772" name="楕円 771">
          <a:extLst>
            <a:ext uri="{FF2B5EF4-FFF2-40B4-BE49-F238E27FC236}">
              <a16:creationId xmlns:a16="http://schemas.microsoft.com/office/drawing/2014/main" id="{00000000-0008-0000-0200-000004030000}"/>
            </a:ext>
          </a:extLst>
        </xdr:cNvPr>
        <xdr:cNvSpPr/>
      </xdr:nvSpPr>
      <xdr:spPr>
        <a:xfrm>
          <a:off x="13652500" y="1414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137705</xdr:rowOff>
    </xdr:from>
    <xdr:to>
      <xdr:col>76</xdr:col>
      <xdr:colOff>114300</xdr:colOff>
      <xdr:row>82</xdr:row>
      <xdr:rowOff>170362</xdr:rowOff>
    </xdr:to>
    <xdr:cxnSp macro="">
      <xdr:nvCxnSpPr>
        <xdr:cNvPr id="773" name="直線コネクタ 772">
          <a:extLst>
            <a:ext uri="{FF2B5EF4-FFF2-40B4-BE49-F238E27FC236}">
              <a16:creationId xmlns:a16="http://schemas.microsoft.com/office/drawing/2014/main" id="{00000000-0008-0000-0200-000005030000}"/>
            </a:ext>
          </a:extLst>
        </xdr:cNvPr>
        <xdr:cNvCxnSpPr/>
      </xdr:nvCxnSpPr>
      <xdr:spPr>
        <a:xfrm>
          <a:off x="13703300" y="1419660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64044</xdr:rowOff>
    </xdr:from>
    <xdr:to>
      <xdr:col>67</xdr:col>
      <xdr:colOff>101600</xdr:colOff>
      <xdr:row>82</xdr:row>
      <xdr:rowOff>165644</xdr:rowOff>
    </xdr:to>
    <xdr:sp macro="" textlink="">
      <xdr:nvSpPr>
        <xdr:cNvPr id="774" name="楕円 773">
          <a:extLst>
            <a:ext uri="{FF2B5EF4-FFF2-40B4-BE49-F238E27FC236}">
              <a16:creationId xmlns:a16="http://schemas.microsoft.com/office/drawing/2014/main" id="{00000000-0008-0000-0200-000006030000}"/>
            </a:ext>
          </a:extLst>
        </xdr:cNvPr>
        <xdr:cNvSpPr/>
      </xdr:nvSpPr>
      <xdr:spPr>
        <a:xfrm>
          <a:off x="12763500" y="1412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114844</xdr:rowOff>
    </xdr:from>
    <xdr:to>
      <xdr:col>71</xdr:col>
      <xdr:colOff>177800</xdr:colOff>
      <xdr:row>82</xdr:row>
      <xdr:rowOff>137705</xdr:rowOff>
    </xdr:to>
    <xdr:cxnSp macro="">
      <xdr:nvCxnSpPr>
        <xdr:cNvPr id="775" name="直線コネクタ 774">
          <a:extLst>
            <a:ext uri="{FF2B5EF4-FFF2-40B4-BE49-F238E27FC236}">
              <a16:creationId xmlns:a16="http://schemas.microsoft.com/office/drawing/2014/main" id="{00000000-0008-0000-0200-000007030000}"/>
            </a:ext>
          </a:extLst>
        </xdr:cNvPr>
        <xdr:cNvCxnSpPr/>
      </xdr:nvCxnSpPr>
      <xdr:spPr>
        <a:xfrm>
          <a:off x="12814300" y="1417374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99621</xdr:rowOff>
    </xdr:from>
    <xdr:ext cx="405111" cy="259045"/>
    <xdr:sp macro="" textlink="">
      <xdr:nvSpPr>
        <xdr:cNvPr id="776" name="n_1aveValue【消防施設】&#10;有形固定資産減価償却率">
          <a:extLst>
            <a:ext uri="{FF2B5EF4-FFF2-40B4-BE49-F238E27FC236}">
              <a16:creationId xmlns:a16="http://schemas.microsoft.com/office/drawing/2014/main" id="{00000000-0008-0000-0200-000008030000}"/>
            </a:ext>
          </a:extLst>
        </xdr:cNvPr>
        <xdr:cNvSpPr txBox="1"/>
      </xdr:nvSpPr>
      <xdr:spPr>
        <a:xfrm>
          <a:off x="15266044" y="1432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777" name="n_2aveValue【消防施設】&#10;有形固定資産減価償却率">
          <a:extLst>
            <a:ext uri="{FF2B5EF4-FFF2-40B4-BE49-F238E27FC236}">
              <a16:creationId xmlns:a16="http://schemas.microsoft.com/office/drawing/2014/main" id="{00000000-0008-0000-0200-000009030000}"/>
            </a:ext>
          </a:extLst>
        </xdr:cNvPr>
        <xdr:cNvSpPr txBox="1"/>
      </xdr:nvSpPr>
      <xdr:spPr>
        <a:xfrm>
          <a:off x="14389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778" name="n_3aveValue【消防施設】&#10;有形固定資産減価償却率">
          <a:extLst>
            <a:ext uri="{FF2B5EF4-FFF2-40B4-BE49-F238E27FC236}">
              <a16:creationId xmlns:a16="http://schemas.microsoft.com/office/drawing/2014/main" id="{00000000-0008-0000-0200-00000A030000}"/>
            </a:ext>
          </a:extLst>
        </xdr:cNvPr>
        <xdr:cNvSpPr txBox="1"/>
      </xdr:nvSpPr>
      <xdr:spPr>
        <a:xfrm>
          <a:off x="13500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779" name="n_4aveValue【消防施設】&#10;有形固定資産減価償却率">
          <a:extLst>
            <a:ext uri="{FF2B5EF4-FFF2-40B4-BE49-F238E27FC236}">
              <a16:creationId xmlns:a16="http://schemas.microsoft.com/office/drawing/2014/main" id="{00000000-0008-0000-0200-00000B030000}"/>
            </a:ext>
          </a:extLst>
        </xdr:cNvPr>
        <xdr:cNvSpPr txBox="1"/>
      </xdr:nvSpPr>
      <xdr:spPr>
        <a:xfrm>
          <a:off x="12611744" y="1428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107059</xdr:rowOff>
    </xdr:from>
    <xdr:ext cx="405111" cy="259045"/>
    <xdr:sp macro="" textlink="">
      <xdr:nvSpPr>
        <xdr:cNvPr id="780" name="n_1mainValue【消防施設】&#10;有形固定資産減価償却率">
          <a:extLst>
            <a:ext uri="{FF2B5EF4-FFF2-40B4-BE49-F238E27FC236}">
              <a16:creationId xmlns:a16="http://schemas.microsoft.com/office/drawing/2014/main" id="{00000000-0008-0000-0200-00000C030000}"/>
            </a:ext>
          </a:extLst>
        </xdr:cNvPr>
        <xdr:cNvSpPr txBox="1"/>
      </xdr:nvSpPr>
      <xdr:spPr>
        <a:xfrm>
          <a:off x="152660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66239</xdr:rowOff>
    </xdr:from>
    <xdr:ext cx="405111" cy="259045"/>
    <xdr:sp macro="" textlink="">
      <xdr:nvSpPr>
        <xdr:cNvPr id="781" name="n_2mainValue【消防施設】&#10;有形固定資産減価償却率">
          <a:extLst>
            <a:ext uri="{FF2B5EF4-FFF2-40B4-BE49-F238E27FC236}">
              <a16:creationId xmlns:a16="http://schemas.microsoft.com/office/drawing/2014/main" id="{00000000-0008-0000-0200-00000D030000}"/>
            </a:ext>
          </a:extLst>
        </xdr:cNvPr>
        <xdr:cNvSpPr txBox="1"/>
      </xdr:nvSpPr>
      <xdr:spPr>
        <a:xfrm>
          <a:off x="143897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33582</xdr:rowOff>
    </xdr:from>
    <xdr:ext cx="405111" cy="259045"/>
    <xdr:sp macro="" textlink="">
      <xdr:nvSpPr>
        <xdr:cNvPr id="782" name="n_3mainValue【消防施設】&#10;有形固定資産減価償却率">
          <a:extLst>
            <a:ext uri="{FF2B5EF4-FFF2-40B4-BE49-F238E27FC236}">
              <a16:creationId xmlns:a16="http://schemas.microsoft.com/office/drawing/2014/main" id="{00000000-0008-0000-0200-00000E030000}"/>
            </a:ext>
          </a:extLst>
        </xdr:cNvPr>
        <xdr:cNvSpPr txBox="1"/>
      </xdr:nvSpPr>
      <xdr:spPr>
        <a:xfrm>
          <a:off x="13500744" y="13921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10721</xdr:rowOff>
    </xdr:from>
    <xdr:ext cx="405111" cy="259045"/>
    <xdr:sp macro="" textlink="">
      <xdr:nvSpPr>
        <xdr:cNvPr id="783" name="n_4mainValue【消防施設】&#10;有形固定資産減価償却率">
          <a:extLst>
            <a:ext uri="{FF2B5EF4-FFF2-40B4-BE49-F238E27FC236}">
              <a16:creationId xmlns:a16="http://schemas.microsoft.com/office/drawing/2014/main" id="{00000000-0008-0000-0200-00000F030000}"/>
            </a:ext>
          </a:extLst>
        </xdr:cNvPr>
        <xdr:cNvSpPr txBox="1"/>
      </xdr:nvSpPr>
      <xdr:spPr>
        <a:xfrm>
          <a:off x="12611744" y="1389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00000000-0008-0000-0200-000010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00000000-0008-0000-0200-000011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00000000-0008-0000-0200-000012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00000000-0008-0000-0200-000013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00000000-0008-0000-0200-000014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00000000-0008-0000-0200-000015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00000000-0008-0000-0200-000016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00000000-0008-0000-0200-000017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00000000-0008-0000-0200-000018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4" name="直線コネクタ 793">
          <a:extLst>
            <a:ext uri="{FF2B5EF4-FFF2-40B4-BE49-F238E27FC236}">
              <a16:creationId xmlns:a16="http://schemas.microsoft.com/office/drawing/2014/main" id="{00000000-0008-0000-0200-00001A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5" name="テキスト ボックス 794">
          <a:extLst>
            <a:ext uri="{FF2B5EF4-FFF2-40B4-BE49-F238E27FC236}">
              <a16:creationId xmlns:a16="http://schemas.microsoft.com/office/drawing/2014/main" id="{00000000-0008-0000-0200-00001B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7" name="テキスト ボックス 796">
          <a:extLst>
            <a:ext uri="{FF2B5EF4-FFF2-40B4-BE49-F238E27FC236}">
              <a16:creationId xmlns:a16="http://schemas.microsoft.com/office/drawing/2014/main" id="{00000000-0008-0000-0200-00001D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9" name="テキスト ボックス 798">
          <a:extLst>
            <a:ext uri="{FF2B5EF4-FFF2-40B4-BE49-F238E27FC236}">
              <a16:creationId xmlns:a16="http://schemas.microsoft.com/office/drawing/2014/main" id="{00000000-0008-0000-0200-00001F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1" name="テキスト ボックス 800">
          <a:extLst>
            <a:ext uri="{FF2B5EF4-FFF2-40B4-BE49-F238E27FC236}">
              <a16:creationId xmlns:a16="http://schemas.microsoft.com/office/drawing/2014/main" id="{00000000-0008-0000-0200-000021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00000000-0008-0000-0200-000022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00000000-0008-0000-0200-000023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00000000-0008-0000-0200-000024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805" name="直線コネクタ 804">
          <a:extLst>
            <a:ext uri="{FF2B5EF4-FFF2-40B4-BE49-F238E27FC236}">
              <a16:creationId xmlns:a16="http://schemas.microsoft.com/office/drawing/2014/main" id="{00000000-0008-0000-0200-000025030000}"/>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806" name="【消防施設】&#10;一人当たり面積最小値テキスト">
          <a:extLst>
            <a:ext uri="{FF2B5EF4-FFF2-40B4-BE49-F238E27FC236}">
              <a16:creationId xmlns:a16="http://schemas.microsoft.com/office/drawing/2014/main" id="{00000000-0008-0000-0200-000026030000}"/>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807" name="直線コネクタ 806">
          <a:extLst>
            <a:ext uri="{FF2B5EF4-FFF2-40B4-BE49-F238E27FC236}">
              <a16:creationId xmlns:a16="http://schemas.microsoft.com/office/drawing/2014/main" id="{00000000-0008-0000-0200-000027030000}"/>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808" name="【消防施設】&#10;一人当たり面積最大値テキスト">
          <a:extLst>
            <a:ext uri="{FF2B5EF4-FFF2-40B4-BE49-F238E27FC236}">
              <a16:creationId xmlns:a16="http://schemas.microsoft.com/office/drawing/2014/main" id="{00000000-0008-0000-0200-000028030000}"/>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809" name="直線コネクタ 808">
          <a:extLst>
            <a:ext uri="{FF2B5EF4-FFF2-40B4-BE49-F238E27FC236}">
              <a16:creationId xmlns:a16="http://schemas.microsoft.com/office/drawing/2014/main" id="{00000000-0008-0000-0200-000029030000}"/>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146321</xdr:rowOff>
    </xdr:from>
    <xdr:ext cx="469744" cy="259045"/>
    <xdr:sp macro="" textlink="">
      <xdr:nvSpPr>
        <xdr:cNvPr id="810" name="【消防施設】&#10;一人当たり面積平均値テキスト">
          <a:extLst>
            <a:ext uri="{FF2B5EF4-FFF2-40B4-BE49-F238E27FC236}">
              <a16:creationId xmlns:a16="http://schemas.microsoft.com/office/drawing/2014/main" id="{00000000-0008-0000-0200-00002A030000}"/>
            </a:ext>
          </a:extLst>
        </xdr:cNvPr>
        <xdr:cNvSpPr txBox="1"/>
      </xdr:nvSpPr>
      <xdr:spPr>
        <a:xfrm>
          <a:off x="22199600" y="14376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811" name="フローチャート: 判断 810">
          <a:extLst>
            <a:ext uri="{FF2B5EF4-FFF2-40B4-BE49-F238E27FC236}">
              <a16:creationId xmlns:a16="http://schemas.microsoft.com/office/drawing/2014/main" id="{00000000-0008-0000-0200-00002B030000}"/>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812" name="フローチャート: 判断 811">
          <a:extLst>
            <a:ext uri="{FF2B5EF4-FFF2-40B4-BE49-F238E27FC236}">
              <a16:creationId xmlns:a16="http://schemas.microsoft.com/office/drawing/2014/main" id="{00000000-0008-0000-0200-00002C030000}"/>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813" name="フローチャート: 判断 812">
          <a:extLst>
            <a:ext uri="{FF2B5EF4-FFF2-40B4-BE49-F238E27FC236}">
              <a16:creationId xmlns:a16="http://schemas.microsoft.com/office/drawing/2014/main" id="{00000000-0008-0000-0200-00002D030000}"/>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814" name="フローチャート: 判断 813">
          <a:extLst>
            <a:ext uri="{FF2B5EF4-FFF2-40B4-BE49-F238E27FC236}">
              <a16:creationId xmlns:a16="http://schemas.microsoft.com/office/drawing/2014/main" id="{00000000-0008-0000-0200-00002E030000}"/>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815" name="フローチャート: 判断 814">
          <a:extLst>
            <a:ext uri="{FF2B5EF4-FFF2-40B4-BE49-F238E27FC236}">
              <a16:creationId xmlns:a16="http://schemas.microsoft.com/office/drawing/2014/main" id="{00000000-0008-0000-0200-00002F030000}"/>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00000000-0008-0000-0200-000030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00000000-0008-0000-0200-000031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200-000032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200-000034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92456</xdr:rowOff>
    </xdr:from>
    <xdr:to>
      <xdr:col>116</xdr:col>
      <xdr:colOff>114300</xdr:colOff>
      <xdr:row>79</xdr:row>
      <xdr:rowOff>22606</xdr:rowOff>
    </xdr:to>
    <xdr:sp macro="" textlink="">
      <xdr:nvSpPr>
        <xdr:cNvPr id="821" name="楕円 820">
          <a:extLst>
            <a:ext uri="{FF2B5EF4-FFF2-40B4-BE49-F238E27FC236}">
              <a16:creationId xmlns:a16="http://schemas.microsoft.com/office/drawing/2014/main" id="{00000000-0008-0000-0200-000035030000}"/>
            </a:ext>
          </a:extLst>
        </xdr:cNvPr>
        <xdr:cNvSpPr/>
      </xdr:nvSpPr>
      <xdr:spPr>
        <a:xfrm>
          <a:off x="22110700" y="13465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45483</xdr:rowOff>
    </xdr:from>
    <xdr:ext cx="469744" cy="259045"/>
    <xdr:sp macro="" textlink="">
      <xdr:nvSpPr>
        <xdr:cNvPr id="822" name="【消防施設】&#10;一人当たり面積該当値テキスト">
          <a:extLst>
            <a:ext uri="{FF2B5EF4-FFF2-40B4-BE49-F238E27FC236}">
              <a16:creationId xmlns:a16="http://schemas.microsoft.com/office/drawing/2014/main" id="{00000000-0008-0000-0200-000036030000}"/>
            </a:ext>
          </a:extLst>
        </xdr:cNvPr>
        <xdr:cNvSpPr txBox="1"/>
      </xdr:nvSpPr>
      <xdr:spPr>
        <a:xfrm>
          <a:off x="22199600" y="13418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165608</xdr:rowOff>
    </xdr:from>
    <xdr:to>
      <xdr:col>112</xdr:col>
      <xdr:colOff>38100</xdr:colOff>
      <xdr:row>79</xdr:row>
      <xdr:rowOff>95758</xdr:rowOff>
    </xdr:to>
    <xdr:sp macro="" textlink="">
      <xdr:nvSpPr>
        <xdr:cNvPr id="823" name="楕円 822">
          <a:extLst>
            <a:ext uri="{FF2B5EF4-FFF2-40B4-BE49-F238E27FC236}">
              <a16:creationId xmlns:a16="http://schemas.microsoft.com/office/drawing/2014/main" id="{00000000-0008-0000-0200-000037030000}"/>
            </a:ext>
          </a:extLst>
        </xdr:cNvPr>
        <xdr:cNvSpPr/>
      </xdr:nvSpPr>
      <xdr:spPr>
        <a:xfrm>
          <a:off x="21272500" y="1353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143256</xdr:rowOff>
    </xdr:from>
    <xdr:to>
      <xdr:col>116</xdr:col>
      <xdr:colOff>63500</xdr:colOff>
      <xdr:row>79</xdr:row>
      <xdr:rowOff>44958</xdr:rowOff>
    </xdr:to>
    <xdr:cxnSp macro="">
      <xdr:nvCxnSpPr>
        <xdr:cNvPr id="824" name="直線コネクタ 823">
          <a:extLst>
            <a:ext uri="{FF2B5EF4-FFF2-40B4-BE49-F238E27FC236}">
              <a16:creationId xmlns:a16="http://schemas.microsoft.com/office/drawing/2014/main" id="{00000000-0008-0000-0200-000038030000}"/>
            </a:ext>
          </a:extLst>
        </xdr:cNvPr>
        <xdr:cNvCxnSpPr/>
      </xdr:nvCxnSpPr>
      <xdr:spPr>
        <a:xfrm flipV="1">
          <a:off x="21323300" y="13516356"/>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12446</xdr:rowOff>
    </xdr:from>
    <xdr:to>
      <xdr:col>107</xdr:col>
      <xdr:colOff>101600</xdr:colOff>
      <xdr:row>79</xdr:row>
      <xdr:rowOff>114046</xdr:rowOff>
    </xdr:to>
    <xdr:sp macro="" textlink="">
      <xdr:nvSpPr>
        <xdr:cNvPr id="825" name="楕円 824">
          <a:extLst>
            <a:ext uri="{FF2B5EF4-FFF2-40B4-BE49-F238E27FC236}">
              <a16:creationId xmlns:a16="http://schemas.microsoft.com/office/drawing/2014/main" id="{00000000-0008-0000-0200-000039030000}"/>
            </a:ext>
          </a:extLst>
        </xdr:cNvPr>
        <xdr:cNvSpPr/>
      </xdr:nvSpPr>
      <xdr:spPr>
        <a:xfrm>
          <a:off x="20383500" y="1355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44958</xdr:rowOff>
    </xdr:from>
    <xdr:to>
      <xdr:col>111</xdr:col>
      <xdr:colOff>177800</xdr:colOff>
      <xdr:row>79</xdr:row>
      <xdr:rowOff>63246</xdr:rowOff>
    </xdr:to>
    <xdr:cxnSp macro="">
      <xdr:nvCxnSpPr>
        <xdr:cNvPr id="826" name="直線コネクタ 825">
          <a:extLst>
            <a:ext uri="{FF2B5EF4-FFF2-40B4-BE49-F238E27FC236}">
              <a16:creationId xmlns:a16="http://schemas.microsoft.com/office/drawing/2014/main" id="{00000000-0008-0000-0200-00003A030000}"/>
            </a:ext>
          </a:extLst>
        </xdr:cNvPr>
        <xdr:cNvCxnSpPr/>
      </xdr:nvCxnSpPr>
      <xdr:spPr>
        <a:xfrm flipV="1">
          <a:off x="20434300" y="135895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161037</xdr:rowOff>
    </xdr:from>
    <xdr:to>
      <xdr:col>102</xdr:col>
      <xdr:colOff>165100</xdr:colOff>
      <xdr:row>79</xdr:row>
      <xdr:rowOff>91187</xdr:rowOff>
    </xdr:to>
    <xdr:sp macro="" textlink="">
      <xdr:nvSpPr>
        <xdr:cNvPr id="827" name="楕円 826">
          <a:extLst>
            <a:ext uri="{FF2B5EF4-FFF2-40B4-BE49-F238E27FC236}">
              <a16:creationId xmlns:a16="http://schemas.microsoft.com/office/drawing/2014/main" id="{00000000-0008-0000-0200-00003B030000}"/>
            </a:ext>
          </a:extLst>
        </xdr:cNvPr>
        <xdr:cNvSpPr/>
      </xdr:nvSpPr>
      <xdr:spPr>
        <a:xfrm>
          <a:off x="19494500" y="1353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40387</xdr:rowOff>
    </xdr:from>
    <xdr:to>
      <xdr:col>107</xdr:col>
      <xdr:colOff>50800</xdr:colOff>
      <xdr:row>79</xdr:row>
      <xdr:rowOff>63246</xdr:rowOff>
    </xdr:to>
    <xdr:cxnSp macro="">
      <xdr:nvCxnSpPr>
        <xdr:cNvPr id="828" name="直線コネクタ 827">
          <a:extLst>
            <a:ext uri="{FF2B5EF4-FFF2-40B4-BE49-F238E27FC236}">
              <a16:creationId xmlns:a16="http://schemas.microsoft.com/office/drawing/2014/main" id="{00000000-0008-0000-0200-00003C030000}"/>
            </a:ext>
          </a:extLst>
        </xdr:cNvPr>
        <xdr:cNvCxnSpPr/>
      </xdr:nvCxnSpPr>
      <xdr:spPr>
        <a:xfrm>
          <a:off x="19545300" y="13584937"/>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35306</xdr:rowOff>
    </xdr:from>
    <xdr:to>
      <xdr:col>98</xdr:col>
      <xdr:colOff>38100</xdr:colOff>
      <xdr:row>79</xdr:row>
      <xdr:rowOff>136906</xdr:rowOff>
    </xdr:to>
    <xdr:sp macro="" textlink="">
      <xdr:nvSpPr>
        <xdr:cNvPr id="829" name="楕円 828">
          <a:extLst>
            <a:ext uri="{FF2B5EF4-FFF2-40B4-BE49-F238E27FC236}">
              <a16:creationId xmlns:a16="http://schemas.microsoft.com/office/drawing/2014/main" id="{00000000-0008-0000-0200-00003D030000}"/>
            </a:ext>
          </a:extLst>
        </xdr:cNvPr>
        <xdr:cNvSpPr/>
      </xdr:nvSpPr>
      <xdr:spPr>
        <a:xfrm>
          <a:off x="18605500" y="1357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40387</xdr:rowOff>
    </xdr:from>
    <xdr:to>
      <xdr:col>102</xdr:col>
      <xdr:colOff>114300</xdr:colOff>
      <xdr:row>79</xdr:row>
      <xdr:rowOff>86106</xdr:rowOff>
    </xdr:to>
    <xdr:cxnSp macro="">
      <xdr:nvCxnSpPr>
        <xdr:cNvPr id="830" name="直線コネクタ 829">
          <a:extLst>
            <a:ext uri="{FF2B5EF4-FFF2-40B4-BE49-F238E27FC236}">
              <a16:creationId xmlns:a16="http://schemas.microsoft.com/office/drawing/2014/main" id="{00000000-0008-0000-0200-00003E030000}"/>
            </a:ext>
          </a:extLst>
        </xdr:cNvPr>
        <xdr:cNvCxnSpPr/>
      </xdr:nvCxnSpPr>
      <xdr:spPr>
        <a:xfrm flipV="1">
          <a:off x="18656300" y="13584937"/>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98314</xdr:rowOff>
    </xdr:from>
    <xdr:ext cx="469744" cy="259045"/>
    <xdr:sp macro="" textlink="">
      <xdr:nvSpPr>
        <xdr:cNvPr id="831" name="n_1aveValue【消防施設】&#10;一人当たり面積">
          <a:extLst>
            <a:ext uri="{FF2B5EF4-FFF2-40B4-BE49-F238E27FC236}">
              <a16:creationId xmlns:a16="http://schemas.microsoft.com/office/drawing/2014/main" id="{00000000-0008-0000-0200-00003F030000}"/>
            </a:ext>
          </a:extLst>
        </xdr:cNvPr>
        <xdr:cNvSpPr txBox="1"/>
      </xdr:nvSpPr>
      <xdr:spPr>
        <a:xfrm>
          <a:off x="210757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832" name="n_2aveValue【消防施設】&#10;一人当たり面積">
          <a:extLst>
            <a:ext uri="{FF2B5EF4-FFF2-40B4-BE49-F238E27FC236}">
              <a16:creationId xmlns:a16="http://schemas.microsoft.com/office/drawing/2014/main" id="{00000000-0008-0000-0200-000040030000}"/>
            </a:ext>
          </a:extLst>
        </xdr:cNvPr>
        <xdr:cNvSpPr txBox="1"/>
      </xdr:nvSpPr>
      <xdr:spPr>
        <a:xfrm>
          <a:off x="20199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107459</xdr:rowOff>
    </xdr:from>
    <xdr:ext cx="469744" cy="259045"/>
    <xdr:sp macro="" textlink="">
      <xdr:nvSpPr>
        <xdr:cNvPr id="833" name="n_3aveValue【消防施設】&#10;一人当たり面積">
          <a:extLst>
            <a:ext uri="{FF2B5EF4-FFF2-40B4-BE49-F238E27FC236}">
              <a16:creationId xmlns:a16="http://schemas.microsoft.com/office/drawing/2014/main" id="{00000000-0008-0000-0200-000041030000}"/>
            </a:ext>
          </a:extLst>
        </xdr:cNvPr>
        <xdr:cNvSpPr txBox="1"/>
      </xdr:nvSpPr>
      <xdr:spPr>
        <a:xfrm>
          <a:off x="193104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834" name="n_4aveValue【消防施設】&#10;一人当たり面積">
          <a:extLst>
            <a:ext uri="{FF2B5EF4-FFF2-40B4-BE49-F238E27FC236}">
              <a16:creationId xmlns:a16="http://schemas.microsoft.com/office/drawing/2014/main" id="{00000000-0008-0000-0200-000042030000}"/>
            </a:ext>
          </a:extLst>
        </xdr:cNvPr>
        <xdr:cNvSpPr txBox="1"/>
      </xdr:nvSpPr>
      <xdr:spPr>
        <a:xfrm>
          <a:off x="184214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112285</xdr:rowOff>
    </xdr:from>
    <xdr:ext cx="469744" cy="259045"/>
    <xdr:sp macro="" textlink="">
      <xdr:nvSpPr>
        <xdr:cNvPr id="835" name="n_1mainValue【消防施設】&#10;一人当たり面積">
          <a:extLst>
            <a:ext uri="{FF2B5EF4-FFF2-40B4-BE49-F238E27FC236}">
              <a16:creationId xmlns:a16="http://schemas.microsoft.com/office/drawing/2014/main" id="{00000000-0008-0000-0200-000043030000}"/>
            </a:ext>
          </a:extLst>
        </xdr:cNvPr>
        <xdr:cNvSpPr txBox="1"/>
      </xdr:nvSpPr>
      <xdr:spPr>
        <a:xfrm>
          <a:off x="21075727" y="13313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130573</xdr:rowOff>
    </xdr:from>
    <xdr:ext cx="469744" cy="259045"/>
    <xdr:sp macro="" textlink="">
      <xdr:nvSpPr>
        <xdr:cNvPr id="836" name="n_2mainValue【消防施設】&#10;一人当たり面積">
          <a:extLst>
            <a:ext uri="{FF2B5EF4-FFF2-40B4-BE49-F238E27FC236}">
              <a16:creationId xmlns:a16="http://schemas.microsoft.com/office/drawing/2014/main" id="{00000000-0008-0000-0200-000044030000}"/>
            </a:ext>
          </a:extLst>
        </xdr:cNvPr>
        <xdr:cNvSpPr txBox="1"/>
      </xdr:nvSpPr>
      <xdr:spPr>
        <a:xfrm>
          <a:off x="20199427" y="1333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107714</xdr:rowOff>
    </xdr:from>
    <xdr:ext cx="469744" cy="259045"/>
    <xdr:sp macro="" textlink="">
      <xdr:nvSpPr>
        <xdr:cNvPr id="837" name="n_3mainValue【消防施設】&#10;一人当たり面積">
          <a:extLst>
            <a:ext uri="{FF2B5EF4-FFF2-40B4-BE49-F238E27FC236}">
              <a16:creationId xmlns:a16="http://schemas.microsoft.com/office/drawing/2014/main" id="{00000000-0008-0000-0200-000045030000}"/>
            </a:ext>
          </a:extLst>
        </xdr:cNvPr>
        <xdr:cNvSpPr txBox="1"/>
      </xdr:nvSpPr>
      <xdr:spPr>
        <a:xfrm>
          <a:off x="19310427" y="13309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153433</xdr:rowOff>
    </xdr:from>
    <xdr:ext cx="469744" cy="259045"/>
    <xdr:sp macro="" textlink="">
      <xdr:nvSpPr>
        <xdr:cNvPr id="838" name="n_4mainValue【消防施設】&#10;一人当たり面積">
          <a:extLst>
            <a:ext uri="{FF2B5EF4-FFF2-40B4-BE49-F238E27FC236}">
              <a16:creationId xmlns:a16="http://schemas.microsoft.com/office/drawing/2014/main" id="{00000000-0008-0000-0200-000046030000}"/>
            </a:ext>
          </a:extLst>
        </xdr:cNvPr>
        <xdr:cNvSpPr txBox="1"/>
      </xdr:nvSpPr>
      <xdr:spPr>
        <a:xfrm>
          <a:off x="18421427" y="1335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00000000-0008-0000-0200-000047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00000000-0008-0000-0200-000048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00000000-0008-0000-0200-000049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00000000-0008-0000-0200-00004A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00000000-0008-0000-0200-00004B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0200-00004C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0200-00004D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00000000-0008-0000-0200-00004E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00000000-0008-0000-0200-00004F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00000000-0008-0000-0200-000050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00000000-0008-0000-0200-000051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00000000-0008-0000-0200-000052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00000000-0008-0000-0200-000053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00000000-0008-0000-0200-000054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00000000-0008-0000-0200-000055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00000000-0008-0000-0200-000056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00000000-0008-0000-0200-000057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00000000-0008-0000-0200-000058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00000000-0008-0000-0200-000059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00000000-0008-0000-0200-00005A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00000000-0008-0000-0200-00005B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00000000-0008-0000-0200-00005C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00000000-0008-0000-0200-00005D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00000000-0008-0000-0200-00005E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00000000-0008-0000-0200-00005F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00000000-0008-0000-0200-000060030000}"/>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00000000-0008-0000-0200-00006103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00000000-0008-0000-0200-00006203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867" name="【庁舎】&#10;有形固定資産減価償却率最大値テキスト">
          <a:extLst>
            <a:ext uri="{FF2B5EF4-FFF2-40B4-BE49-F238E27FC236}">
              <a16:creationId xmlns:a16="http://schemas.microsoft.com/office/drawing/2014/main" id="{00000000-0008-0000-0200-000063030000}"/>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868" name="直線コネクタ 867">
          <a:extLst>
            <a:ext uri="{FF2B5EF4-FFF2-40B4-BE49-F238E27FC236}">
              <a16:creationId xmlns:a16="http://schemas.microsoft.com/office/drawing/2014/main" id="{00000000-0008-0000-0200-000064030000}"/>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869" name="【庁舎】&#10;有形固定資産減価償却率平均値テキスト">
          <a:extLst>
            <a:ext uri="{FF2B5EF4-FFF2-40B4-BE49-F238E27FC236}">
              <a16:creationId xmlns:a16="http://schemas.microsoft.com/office/drawing/2014/main" id="{00000000-0008-0000-0200-000065030000}"/>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870" name="フローチャート: 判断 869">
          <a:extLst>
            <a:ext uri="{FF2B5EF4-FFF2-40B4-BE49-F238E27FC236}">
              <a16:creationId xmlns:a16="http://schemas.microsoft.com/office/drawing/2014/main" id="{00000000-0008-0000-0200-000066030000}"/>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871" name="フローチャート: 判断 870">
          <a:extLst>
            <a:ext uri="{FF2B5EF4-FFF2-40B4-BE49-F238E27FC236}">
              <a16:creationId xmlns:a16="http://schemas.microsoft.com/office/drawing/2014/main" id="{00000000-0008-0000-0200-000067030000}"/>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872" name="フローチャート: 判断 871">
          <a:extLst>
            <a:ext uri="{FF2B5EF4-FFF2-40B4-BE49-F238E27FC236}">
              <a16:creationId xmlns:a16="http://schemas.microsoft.com/office/drawing/2014/main" id="{00000000-0008-0000-0200-000068030000}"/>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873" name="フローチャート: 判断 872">
          <a:extLst>
            <a:ext uri="{FF2B5EF4-FFF2-40B4-BE49-F238E27FC236}">
              <a16:creationId xmlns:a16="http://schemas.microsoft.com/office/drawing/2014/main" id="{00000000-0008-0000-0200-000069030000}"/>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874" name="フローチャート: 判断 873">
          <a:extLst>
            <a:ext uri="{FF2B5EF4-FFF2-40B4-BE49-F238E27FC236}">
              <a16:creationId xmlns:a16="http://schemas.microsoft.com/office/drawing/2014/main" id="{00000000-0008-0000-0200-00006A030000}"/>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00000000-0008-0000-0200-00006B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00000000-0008-0000-0200-00006C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200-00006D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200-00006E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200-00006F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41729</xdr:rowOff>
    </xdr:from>
    <xdr:to>
      <xdr:col>85</xdr:col>
      <xdr:colOff>177800</xdr:colOff>
      <xdr:row>108</xdr:row>
      <xdr:rowOff>143329</xdr:rowOff>
    </xdr:to>
    <xdr:sp macro="" textlink="">
      <xdr:nvSpPr>
        <xdr:cNvPr id="880" name="楕円 879">
          <a:extLst>
            <a:ext uri="{FF2B5EF4-FFF2-40B4-BE49-F238E27FC236}">
              <a16:creationId xmlns:a16="http://schemas.microsoft.com/office/drawing/2014/main" id="{00000000-0008-0000-0200-000070030000}"/>
            </a:ext>
          </a:extLst>
        </xdr:cNvPr>
        <xdr:cNvSpPr/>
      </xdr:nvSpPr>
      <xdr:spPr>
        <a:xfrm>
          <a:off x="16268700" y="1855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128106</xdr:rowOff>
    </xdr:from>
    <xdr:ext cx="405111" cy="259045"/>
    <xdr:sp macro="" textlink="">
      <xdr:nvSpPr>
        <xdr:cNvPr id="881" name="【庁舎】&#10;有形固定資産減価償却率該当値テキスト">
          <a:extLst>
            <a:ext uri="{FF2B5EF4-FFF2-40B4-BE49-F238E27FC236}">
              <a16:creationId xmlns:a16="http://schemas.microsoft.com/office/drawing/2014/main" id="{00000000-0008-0000-0200-000071030000}"/>
            </a:ext>
          </a:extLst>
        </xdr:cNvPr>
        <xdr:cNvSpPr txBox="1"/>
      </xdr:nvSpPr>
      <xdr:spPr>
        <a:xfrm>
          <a:off x="16357600" y="18473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31931</xdr:rowOff>
    </xdr:from>
    <xdr:to>
      <xdr:col>81</xdr:col>
      <xdr:colOff>101600</xdr:colOff>
      <xdr:row>108</xdr:row>
      <xdr:rowOff>133531</xdr:rowOff>
    </xdr:to>
    <xdr:sp macro="" textlink="">
      <xdr:nvSpPr>
        <xdr:cNvPr id="882" name="楕円 881">
          <a:extLst>
            <a:ext uri="{FF2B5EF4-FFF2-40B4-BE49-F238E27FC236}">
              <a16:creationId xmlns:a16="http://schemas.microsoft.com/office/drawing/2014/main" id="{00000000-0008-0000-0200-000072030000}"/>
            </a:ext>
          </a:extLst>
        </xdr:cNvPr>
        <xdr:cNvSpPr/>
      </xdr:nvSpPr>
      <xdr:spPr>
        <a:xfrm>
          <a:off x="15430500" y="1854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82731</xdr:rowOff>
    </xdr:from>
    <xdr:to>
      <xdr:col>85</xdr:col>
      <xdr:colOff>127000</xdr:colOff>
      <xdr:row>108</xdr:row>
      <xdr:rowOff>92529</xdr:rowOff>
    </xdr:to>
    <xdr:cxnSp macro="">
      <xdr:nvCxnSpPr>
        <xdr:cNvPr id="883" name="直線コネクタ 882">
          <a:extLst>
            <a:ext uri="{FF2B5EF4-FFF2-40B4-BE49-F238E27FC236}">
              <a16:creationId xmlns:a16="http://schemas.microsoft.com/office/drawing/2014/main" id="{00000000-0008-0000-0200-000073030000}"/>
            </a:ext>
          </a:extLst>
        </xdr:cNvPr>
        <xdr:cNvCxnSpPr/>
      </xdr:nvCxnSpPr>
      <xdr:spPr>
        <a:xfrm>
          <a:off x="15481300" y="18599331"/>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27032</xdr:rowOff>
    </xdr:from>
    <xdr:to>
      <xdr:col>76</xdr:col>
      <xdr:colOff>165100</xdr:colOff>
      <xdr:row>108</xdr:row>
      <xdr:rowOff>128632</xdr:rowOff>
    </xdr:to>
    <xdr:sp macro="" textlink="">
      <xdr:nvSpPr>
        <xdr:cNvPr id="884" name="楕円 883">
          <a:extLst>
            <a:ext uri="{FF2B5EF4-FFF2-40B4-BE49-F238E27FC236}">
              <a16:creationId xmlns:a16="http://schemas.microsoft.com/office/drawing/2014/main" id="{00000000-0008-0000-0200-000074030000}"/>
            </a:ext>
          </a:extLst>
        </xdr:cNvPr>
        <xdr:cNvSpPr/>
      </xdr:nvSpPr>
      <xdr:spPr>
        <a:xfrm>
          <a:off x="14541500" y="1854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77832</xdr:rowOff>
    </xdr:from>
    <xdr:to>
      <xdr:col>81</xdr:col>
      <xdr:colOff>50800</xdr:colOff>
      <xdr:row>108</xdr:row>
      <xdr:rowOff>82731</xdr:rowOff>
    </xdr:to>
    <xdr:cxnSp macro="">
      <xdr:nvCxnSpPr>
        <xdr:cNvPr id="885" name="直線コネクタ 884">
          <a:extLst>
            <a:ext uri="{FF2B5EF4-FFF2-40B4-BE49-F238E27FC236}">
              <a16:creationId xmlns:a16="http://schemas.microsoft.com/office/drawing/2014/main" id="{00000000-0008-0000-0200-000075030000}"/>
            </a:ext>
          </a:extLst>
        </xdr:cNvPr>
        <xdr:cNvCxnSpPr/>
      </xdr:nvCxnSpPr>
      <xdr:spPr>
        <a:xfrm>
          <a:off x="14592300" y="18594432"/>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18869</xdr:rowOff>
    </xdr:from>
    <xdr:to>
      <xdr:col>72</xdr:col>
      <xdr:colOff>38100</xdr:colOff>
      <xdr:row>108</xdr:row>
      <xdr:rowOff>120469</xdr:rowOff>
    </xdr:to>
    <xdr:sp macro="" textlink="">
      <xdr:nvSpPr>
        <xdr:cNvPr id="886" name="楕円 885">
          <a:extLst>
            <a:ext uri="{FF2B5EF4-FFF2-40B4-BE49-F238E27FC236}">
              <a16:creationId xmlns:a16="http://schemas.microsoft.com/office/drawing/2014/main" id="{00000000-0008-0000-0200-000076030000}"/>
            </a:ext>
          </a:extLst>
        </xdr:cNvPr>
        <xdr:cNvSpPr/>
      </xdr:nvSpPr>
      <xdr:spPr>
        <a:xfrm>
          <a:off x="13652500" y="1853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69669</xdr:rowOff>
    </xdr:from>
    <xdr:to>
      <xdr:col>76</xdr:col>
      <xdr:colOff>114300</xdr:colOff>
      <xdr:row>108</xdr:row>
      <xdr:rowOff>77832</xdr:rowOff>
    </xdr:to>
    <xdr:cxnSp macro="">
      <xdr:nvCxnSpPr>
        <xdr:cNvPr id="887" name="直線コネクタ 886">
          <a:extLst>
            <a:ext uri="{FF2B5EF4-FFF2-40B4-BE49-F238E27FC236}">
              <a16:creationId xmlns:a16="http://schemas.microsoft.com/office/drawing/2014/main" id="{00000000-0008-0000-0200-000077030000}"/>
            </a:ext>
          </a:extLst>
        </xdr:cNvPr>
        <xdr:cNvCxnSpPr/>
      </xdr:nvCxnSpPr>
      <xdr:spPr>
        <a:xfrm>
          <a:off x="13703300" y="18586269"/>
          <a:ext cx="8890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22134</xdr:rowOff>
    </xdr:from>
    <xdr:to>
      <xdr:col>67</xdr:col>
      <xdr:colOff>101600</xdr:colOff>
      <xdr:row>108</xdr:row>
      <xdr:rowOff>123734</xdr:rowOff>
    </xdr:to>
    <xdr:sp macro="" textlink="">
      <xdr:nvSpPr>
        <xdr:cNvPr id="888" name="楕円 887">
          <a:extLst>
            <a:ext uri="{FF2B5EF4-FFF2-40B4-BE49-F238E27FC236}">
              <a16:creationId xmlns:a16="http://schemas.microsoft.com/office/drawing/2014/main" id="{00000000-0008-0000-0200-000078030000}"/>
            </a:ext>
          </a:extLst>
        </xdr:cNvPr>
        <xdr:cNvSpPr/>
      </xdr:nvSpPr>
      <xdr:spPr>
        <a:xfrm>
          <a:off x="12763500" y="1853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69669</xdr:rowOff>
    </xdr:from>
    <xdr:to>
      <xdr:col>71</xdr:col>
      <xdr:colOff>177800</xdr:colOff>
      <xdr:row>108</xdr:row>
      <xdr:rowOff>72934</xdr:rowOff>
    </xdr:to>
    <xdr:cxnSp macro="">
      <xdr:nvCxnSpPr>
        <xdr:cNvPr id="889" name="直線コネクタ 888">
          <a:extLst>
            <a:ext uri="{FF2B5EF4-FFF2-40B4-BE49-F238E27FC236}">
              <a16:creationId xmlns:a16="http://schemas.microsoft.com/office/drawing/2014/main" id="{00000000-0008-0000-0200-000079030000}"/>
            </a:ext>
          </a:extLst>
        </xdr:cNvPr>
        <xdr:cNvCxnSpPr/>
      </xdr:nvCxnSpPr>
      <xdr:spPr>
        <a:xfrm flipV="1">
          <a:off x="12814300" y="1858626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890" name="n_1aveValue【庁舎】&#10;有形固定資産減価償却率">
          <a:extLst>
            <a:ext uri="{FF2B5EF4-FFF2-40B4-BE49-F238E27FC236}">
              <a16:creationId xmlns:a16="http://schemas.microsoft.com/office/drawing/2014/main" id="{00000000-0008-0000-0200-00007A030000}"/>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891" name="n_2aveValue【庁舎】&#10;有形固定資産減価償却率">
          <a:extLst>
            <a:ext uri="{FF2B5EF4-FFF2-40B4-BE49-F238E27FC236}">
              <a16:creationId xmlns:a16="http://schemas.microsoft.com/office/drawing/2014/main" id="{00000000-0008-0000-0200-00007B030000}"/>
            </a:ext>
          </a:extLst>
        </xdr:cNvPr>
        <xdr:cNvSpPr txBox="1"/>
      </xdr:nvSpPr>
      <xdr:spPr>
        <a:xfrm>
          <a:off x="143897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892" name="n_3aveValue【庁舎】&#10;有形固定資産減価償却率">
          <a:extLst>
            <a:ext uri="{FF2B5EF4-FFF2-40B4-BE49-F238E27FC236}">
              <a16:creationId xmlns:a16="http://schemas.microsoft.com/office/drawing/2014/main" id="{00000000-0008-0000-0200-00007C030000}"/>
            </a:ext>
          </a:extLst>
        </xdr:cNvPr>
        <xdr:cNvSpPr txBox="1"/>
      </xdr:nvSpPr>
      <xdr:spPr>
        <a:xfrm>
          <a:off x="13500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893" name="n_4aveValue【庁舎】&#10;有形固定資産減価償却率">
          <a:extLst>
            <a:ext uri="{FF2B5EF4-FFF2-40B4-BE49-F238E27FC236}">
              <a16:creationId xmlns:a16="http://schemas.microsoft.com/office/drawing/2014/main" id="{00000000-0008-0000-0200-00007D030000}"/>
            </a:ext>
          </a:extLst>
        </xdr:cNvPr>
        <xdr:cNvSpPr txBox="1"/>
      </xdr:nvSpPr>
      <xdr:spPr>
        <a:xfrm>
          <a:off x="12611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124658</xdr:rowOff>
    </xdr:from>
    <xdr:ext cx="405111" cy="259045"/>
    <xdr:sp macro="" textlink="">
      <xdr:nvSpPr>
        <xdr:cNvPr id="894" name="n_1mainValue【庁舎】&#10;有形固定資産減価償却率">
          <a:extLst>
            <a:ext uri="{FF2B5EF4-FFF2-40B4-BE49-F238E27FC236}">
              <a16:creationId xmlns:a16="http://schemas.microsoft.com/office/drawing/2014/main" id="{00000000-0008-0000-0200-00007E030000}"/>
            </a:ext>
          </a:extLst>
        </xdr:cNvPr>
        <xdr:cNvSpPr txBox="1"/>
      </xdr:nvSpPr>
      <xdr:spPr>
        <a:xfrm>
          <a:off x="15266044" y="1864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119759</xdr:rowOff>
    </xdr:from>
    <xdr:ext cx="405111" cy="259045"/>
    <xdr:sp macro="" textlink="">
      <xdr:nvSpPr>
        <xdr:cNvPr id="895" name="n_2mainValue【庁舎】&#10;有形固定資産減価償却率">
          <a:extLst>
            <a:ext uri="{FF2B5EF4-FFF2-40B4-BE49-F238E27FC236}">
              <a16:creationId xmlns:a16="http://schemas.microsoft.com/office/drawing/2014/main" id="{00000000-0008-0000-0200-00007F030000}"/>
            </a:ext>
          </a:extLst>
        </xdr:cNvPr>
        <xdr:cNvSpPr txBox="1"/>
      </xdr:nvSpPr>
      <xdr:spPr>
        <a:xfrm>
          <a:off x="14389744" y="1863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111596</xdr:rowOff>
    </xdr:from>
    <xdr:ext cx="405111" cy="259045"/>
    <xdr:sp macro="" textlink="">
      <xdr:nvSpPr>
        <xdr:cNvPr id="896" name="n_3mainValue【庁舎】&#10;有形固定資産減価償却率">
          <a:extLst>
            <a:ext uri="{FF2B5EF4-FFF2-40B4-BE49-F238E27FC236}">
              <a16:creationId xmlns:a16="http://schemas.microsoft.com/office/drawing/2014/main" id="{00000000-0008-0000-0200-000080030000}"/>
            </a:ext>
          </a:extLst>
        </xdr:cNvPr>
        <xdr:cNvSpPr txBox="1"/>
      </xdr:nvSpPr>
      <xdr:spPr>
        <a:xfrm>
          <a:off x="13500744" y="1862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114861</xdr:rowOff>
    </xdr:from>
    <xdr:ext cx="405111" cy="259045"/>
    <xdr:sp macro="" textlink="">
      <xdr:nvSpPr>
        <xdr:cNvPr id="897" name="n_4mainValue【庁舎】&#10;有形固定資産減価償却率">
          <a:extLst>
            <a:ext uri="{FF2B5EF4-FFF2-40B4-BE49-F238E27FC236}">
              <a16:creationId xmlns:a16="http://schemas.microsoft.com/office/drawing/2014/main" id="{00000000-0008-0000-0200-000081030000}"/>
            </a:ext>
          </a:extLst>
        </xdr:cNvPr>
        <xdr:cNvSpPr txBox="1"/>
      </xdr:nvSpPr>
      <xdr:spPr>
        <a:xfrm>
          <a:off x="12611744" y="1863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00000000-0008-0000-0200-000082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00000000-0008-0000-0200-000083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00000000-0008-0000-0200-000084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00000000-0008-0000-0200-000085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00000000-0008-0000-0200-000086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00000000-0008-0000-0200-000087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0200-000088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00000000-0008-0000-0200-000089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00000000-0008-0000-0200-00008A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00000000-0008-0000-0200-00008B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8" name="テキスト ボックス 907">
          <a:extLst>
            <a:ext uri="{FF2B5EF4-FFF2-40B4-BE49-F238E27FC236}">
              <a16:creationId xmlns:a16="http://schemas.microsoft.com/office/drawing/2014/main" id="{00000000-0008-0000-0200-00008C03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0" name="テキスト ボックス 909">
          <a:extLst>
            <a:ext uri="{FF2B5EF4-FFF2-40B4-BE49-F238E27FC236}">
              <a16:creationId xmlns:a16="http://schemas.microsoft.com/office/drawing/2014/main" id="{00000000-0008-0000-0200-00008E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1" name="直線コネクタ 910">
          <a:extLst>
            <a:ext uri="{FF2B5EF4-FFF2-40B4-BE49-F238E27FC236}">
              <a16:creationId xmlns:a16="http://schemas.microsoft.com/office/drawing/2014/main" id="{00000000-0008-0000-0200-00008F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2" name="テキスト ボックス 911">
          <a:extLst>
            <a:ext uri="{FF2B5EF4-FFF2-40B4-BE49-F238E27FC236}">
              <a16:creationId xmlns:a16="http://schemas.microsoft.com/office/drawing/2014/main" id="{00000000-0008-0000-0200-000090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3" name="直線コネクタ 912">
          <a:extLst>
            <a:ext uri="{FF2B5EF4-FFF2-40B4-BE49-F238E27FC236}">
              <a16:creationId xmlns:a16="http://schemas.microsoft.com/office/drawing/2014/main" id="{00000000-0008-0000-0200-000091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4" name="テキスト ボックス 913">
          <a:extLst>
            <a:ext uri="{FF2B5EF4-FFF2-40B4-BE49-F238E27FC236}">
              <a16:creationId xmlns:a16="http://schemas.microsoft.com/office/drawing/2014/main" id="{00000000-0008-0000-0200-000092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5" name="直線コネクタ 914">
          <a:extLst>
            <a:ext uri="{FF2B5EF4-FFF2-40B4-BE49-F238E27FC236}">
              <a16:creationId xmlns:a16="http://schemas.microsoft.com/office/drawing/2014/main" id="{00000000-0008-0000-0200-000093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6" name="テキスト ボックス 915">
          <a:extLst>
            <a:ext uri="{FF2B5EF4-FFF2-40B4-BE49-F238E27FC236}">
              <a16:creationId xmlns:a16="http://schemas.microsoft.com/office/drawing/2014/main" id="{00000000-0008-0000-0200-000094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7" name="直線コネクタ 916">
          <a:extLst>
            <a:ext uri="{FF2B5EF4-FFF2-40B4-BE49-F238E27FC236}">
              <a16:creationId xmlns:a16="http://schemas.microsoft.com/office/drawing/2014/main" id="{00000000-0008-0000-0200-000095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8" name="テキスト ボックス 917">
          <a:extLst>
            <a:ext uri="{FF2B5EF4-FFF2-40B4-BE49-F238E27FC236}">
              <a16:creationId xmlns:a16="http://schemas.microsoft.com/office/drawing/2014/main" id="{00000000-0008-0000-0200-000096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9" name="直線コネクタ 918">
          <a:extLst>
            <a:ext uri="{FF2B5EF4-FFF2-40B4-BE49-F238E27FC236}">
              <a16:creationId xmlns:a16="http://schemas.microsoft.com/office/drawing/2014/main" id="{00000000-0008-0000-0200-000097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0" name="テキスト ボックス 919">
          <a:extLst>
            <a:ext uri="{FF2B5EF4-FFF2-40B4-BE49-F238E27FC236}">
              <a16:creationId xmlns:a16="http://schemas.microsoft.com/office/drawing/2014/main" id="{00000000-0008-0000-0200-000098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00000000-0008-0000-0200-000099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00000000-0008-0000-0200-00009A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00000000-0008-0000-0200-00009B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924" name="直線コネクタ 923">
          <a:extLst>
            <a:ext uri="{FF2B5EF4-FFF2-40B4-BE49-F238E27FC236}">
              <a16:creationId xmlns:a16="http://schemas.microsoft.com/office/drawing/2014/main" id="{00000000-0008-0000-0200-00009C030000}"/>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925" name="【庁舎】&#10;一人当たり面積最小値テキスト">
          <a:extLst>
            <a:ext uri="{FF2B5EF4-FFF2-40B4-BE49-F238E27FC236}">
              <a16:creationId xmlns:a16="http://schemas.microsoft.com/office/drawing/2014/main" id="{00000000-0008-0000-0200-00009D030000}"/>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926" name="直線コネクタ 925">
          <a:extLst>
            <a:ext uri="{FF2B5EF4-FFF2-40B4-BE49-F238E27FC236}">
              <a16:creationId xmlns:a16="http://schemas.microsoft.com/office/drawing/2014/main" id="{00000000-0008-0000-0200-00009E030000}"/>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927" name="【庁舎】&#10;一人当たり面積最大値テキスト">
          <a:extLst>
            <a:ext uri="{FF2B5EF4-FFF2-40B4-BE49-F238E27FC236}">
              <a16:creationId xmlns:a16="http://schemas.microsoft.com/office/drawing/2014/main" id="{00000000-0008-0000-0200-00009F030000}"/>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928" name="直線コネクタ 927">
          <a:extLst>
            <a:ext uri="{FF2B5EF4-FFF2-40B4-BE49-F238E27FC236}">
              <a16:creationId xmlns:a16="http://schemas.microsoft.com/office/drawing/2014/main" id="{00000000-0008-0000-0200-0000A0030000}"/>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92001</xdr:rowOff>
    </xdr:from>
    <xdr:ext cx="469744" cy="259045"/>
    <xdr:sp macro="" textlink="">
      <xdr:nvSpPr>
        <xdr:cNvPr id="929" name="【庁舎】&#10;一人当たり面積平均値テキスト">
          <a:extLst>
            <a:ext uri="{FF2B5EF4-FFF2-40B4-BE49-F238E27FC236}">
              <a16:creationId xmlns:a16="http://schemas.microsoft.com/office/drawing/2014/main" id="{00000000-0008-0000-0200-0000A1030000}"/>
            </a:ext>
          </a:extLst>
        </xdr:cNvPr>
        <xdr:cNvSpPr txBox="1"/>
      </xdr:nvSpPr>
      <xdr:spPr>
        <a:xfrm>
          <a:off x="22199600" y="18265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930" name="フローチャート: 判断 929">
          <a:extLst>
            <a:ext uri="{FF2B5EF4-FFF2-40B4-BE49-F238E27FC236}">
              <a16:creationId xmlns:a16="http://schemas.microsoft.com/office/drawing/2014/main" id="{00000000-0008-0000-0200-0000A2030000}"/>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931" name="フローチャート: 判断 930">
          <a:extLst>
            <a:ext uri="{FF2B5EF4-FFF2-40B4-BE49-F238E27FC236}">
              <a16:creationId xmlns:a16="http://schemas.microsoft.com/office/drawing/2014/main" id="{00000000-0008-0000-0200-0000A3030000}"/>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932" name="フローチャート: 判断 931">
          <a:extLst>
            <a:ext uri="{FF2B5EF4-FFF2-40B4-BE49-F238E27FC236}">
              <a16:creationId xmlns:a16="http://schemas.microsoft.com/office/drawing/2014/main" id="{00000000-0008-0000-0200-0000A4030000}"/>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933" name="フローチャート: 判断 932">
          <a:extLst>
            <a:ext uri="{FF2B5EF4-FFF2-40B4-BE49-F238E27FC236}">
              <a16:creationId xmlns:a16="http://schemas.microsoft.com/office/drawing/2014/main" id="{00000000-0008-0000-0200-0000A5030000}"/>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934" name="フローチャート: 判断 933">
          <a:extLst>
            <a:ext uri="{FF2B5EF4-FFF2-40B4-BE49-F238E27FC236}">
              <a16:creationId xmlns:a16="http://schemas.microsoft.com/office/drawing/2014/main" id="{00000000-0008-0000-0200-0000A6030000}"/>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0000000-0008-0000-0200-0000A7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00000000-0008-0000-0200-0000A8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0000000-0008-0000-0200-0000A9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0000000-0008-0000-0200-0000AA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00000000-0008-0000-0200-0000AB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2539</xdr:rowOff>
    </xdr:from>
    <xdr:to>
      <xdr:col>116</xdr:col>
      <xdr:colOff>114300</xdr:colOff>
      <xdr:row>104</xdr:row>
      <xdr:rowOff>104139</xdr:rowOff>
    </xdr:to>
    <xdr:sp macro="" textlink="">
      <xdr:nvSpPr>
        <xdr:cNvPr id="940" name="楕円 939">
          <a:extLst>
            <a:ext uri="{FF2B5EF4-FFF2-40B4-BE49-F238E27FC236}">
              <a16:creationId xmlns:a16="http://schemas.microsoft.com/office/drawing/2014/main" id="{00000000-0008-0000-0200-0000AC030000}"/>
            </a:ext>
          </a:extLst>
        </xdr:cNvPr>
        <xdr:cNvSpPr/>
      </xdr:nvSpPr>
      <xdr:spPr>
        <a:xfrm>
          <a:off x="221107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25416</xdr:rowOff>
    </xdr:from>
    <xdr:ext cx="469744" cy="259045"/>
    <xdr:sp macro="" textlink="">
      <xdr:nvSpPr>
        <xdr:cNvPr id="941" name="【庁舎】&#10;一人当たり面積該当値テキスト">
          <a:extLst>
            <a:ext uri="{FF2B5EF4-FFF2-40B4-BE49-F238E27FC236}">
              <a16:creationId xmlns:a16="http://schemas.microsoft.com/office/drawing/2014/main" id="{00000000-0008-0000-0200-0000AD030000}"/>
            </a:ext>
          </a:extLst>
        </xdr:cNvPr>
        <xdr:cNvSpPr txBox="1"/>
      </xdr:nvSpPr>
      <xdr:spPr>
        <a:xfrm>
          <a:off x="22199600" y="1768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25400</xdr:rowOff>
    </xdr:from>
    <xdr:to>
      <xdr:col>112</xdr:col>
      <xdr:colOff>38100</xdr:colOff>
      <xdr:row>104</xdr:row>
      <xdr:rowOff>127000</xdr:rowOff>
    </xdr:to>
    <xdr:sp macro="" textlink="">
      <xdr:nvSpPr>
        <xdr:cNvPr id="942" name="楕円 941">
          <a:extLst>
            <a:ext uri="{FF2B5EF4-FFF2-40B4-BE49-F238E27FC236}">
              <a16:creationId xmlns:a16="http://schemas.microsoft.com/office/drawing/2014/main" id="{00000000-0008-0000-0200-0000AE030000}"/>
            </a:ext>
          </a:extLst>
        </xdr:cNvPr>
        <xdr:cNvSpPr/>
      </xdr:nvSpPr>
      <xdr:spPr>
        <a:xfrm>
          <a:off x="21272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53339</xdr:rowOff>
    </xdr:from>
    <xdr:to>
      <xdr:col>116</xdr:col>
      <xdr:colOff>63500</xdr:colOff>
      <xdr:row>104</xdr:row>
      <xdr:rowOff>76200</xdr:rowOff>
    </xdr:to>
    <xdr:cxnSp macro="">
      <xdr:nvCxnSpPr>
        <xdr:cNvPr id="943" name="直線コネクタ 942">
          <a:extLst>
            <a:ext uri="{FF2B5EF4-FFF2-40B4-BE49-F238E27FC236}">
              <a16:creationId xmlns:a16="http://schemas.microsoft.com/office/drawing/2014/main" id="{00000000-0008-0000-0200-0000AF030000}"/>
            </a:ext>
          </a:extLst>
        </xdr:cNvPr>
        <xdr:cNvCxnSpPr/>
      </xdr:nvCxnSpPr>
      <xdr:spPr>
        <a:xfrm flipV="1">
          <a:off x="21323300" y="17884139"/>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41729</xdr:rowOff>
    </xdr:from>
    <xdr:to>
      <xdr:col>107</xdr:col>
      <xdr:colOff>101600</xdr:colOff>
      <xdr:row>104</xdr:row>
      <xdr:rowOff>143329</xdr:rowOff>
    </xdr:to>
    <xdr:sp macro="" textlink="">
      <xdr:nvSpPr>
        <xdr:cNvPr id="944" name="楕円 943">
          <a:extLst>
            <a:ext uri="{FF2B5EF4-FFF2-40B4-BE49-F238E27FC236}">
              <a16:creationId xmlns:a16="http://schemas.microsoft.com/office/drawing/2014/main" id="{00000000-0008-0000-0200-0000B0030000}"/>
            </a:ext>
          </a:extLst>
        </xdr:cNvPr>
        <xdr:cNvSpPr/>
      </xdr:nvSpPr>
      <xdr:spPr>
        <a:xfrm>
          <a:off x="20383500" y="1787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76200</xdr:rowOff>
    </xdr:from>
    <xdr:to>
      <xdr:col>111</xdr:col>
      <xdr:colOff>177800</xdr:colOff>
      <xdr:row>104</xdr:row>
      <xdr:rowOff>92529</xdr:rowOff>
    </xdr:to>
    <xdr:cxnSp macro="">
      <xdr:nvCxnSpPr>
        <xdr:cNvPr id="945" name="直線コネクタ 944">
          <a:extLst>
            <a:ext uri="{FF2B5EF4-FFF2-40B4-BE49-F238E27FC236}">
              <a16:creationId xmlns:a16="http://schemas.microsoft.com/office/drawing/2014/main" id="{00000000-0008-0000-0200-0000B1030000}"/>
            </a:ext>
          </a:extLst>
        </xdr:cNvPr>
        <xdr:cNvCxnSpPr/>
      </xdr:nvCxnSpPr>
      <xdr:spPr>
        <a:xfrm flipV="1">
          <a:off x="20434300" y="17907000"/>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54792</xdr:rowOff>
    </xdr:from>
    <xdr:to>
      <xdr:col>102</xdr:col>
      <xdr:colOff>165100</xdr:colOff>
      <xdr:row>104</xdr:row>
      <xdr:rowOff>156392</xdr:rowOff>
    </xdr:to>
    <xdr:sp macro="" textlink="">
      <xdr:nvSpPr>
        <xdr:cNvPr id="946" name="楕円 945">
          <a:extLst>
            <a:ext uri="{FF2B5EF4-FFF2-40B4-BE49-F238E27FC236}">
              <a16:creationId xmlns:a16="http://schemas.microsoft.com/office/drawing/2014/main" id="{00000000-0008-0000-0200-0000B2030000}"/>
            </a:ext>
          </a:extLst>
        </xdr:cNvPr>
        <xdr:cNvSpPr/>
      </xdr:nvSpPr>
      <xdr:spPr>
        <a:xfrm>
          <a:off x="19494500" y="1788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92529</xdr:rowOff>
    </xdr:from>
    <xdr:to>
      <xdr:col>107</xdr:col>
      <xdr:colOff>50800</xdr:colOff>
      <xdr:row>104</xdr:row>
      <xdr:rowOff>105592</xdr:rowOff>
    </xdr:to>
    <xdr:cxnSp macro="">
      <xdr:nvCxnSpPr>
        <xdr:cNvPr id="947" name="直線コネクタ 946">
          <a:extLst>
            <a:ext uri="{FF2B5EF4-FFF2-40B4-BE49-F238E27FC236}">
              <a16:creationId xmlns:a16="http://schemas.microsoft.com/office/drawing/2014/main" id="{00000000-0008-0000-0200-0000B3030000}"/>
            </a:ext>
          </a:extLst>
        </xdr:cNvPr>
        <xdr:cNvCxnSpPr/>
      </xdr:nvCxnSpPr>
      <xdr:spPr>
        <a:xfrm flipV="1">
          <a:off x="19545300" y="17923329"/>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64588</xdr:rowOff>
    </xdr:from>
    <xdr:to>
      <xdr:col>98</xdr:col>
      <xdr:colOff>38100</xdr:colOff>
      <xdr:row>104</xdr:row>
      <xdr:rowOff>166188</xdr:rowOff>
    </xdr:to>
    <xdr:sp macro="" textlink="">
      <xdr:nvSpPr>
        <xdr:cNvPr id="948" name="楕円 947">
          <a:extLst>
            <a:ext uri="{FF2B5EF4-FFF2-40B4-BE49-F238E27FC236}">
              <a16:creationId xmlns:a16="http://schemas.microsoft.com/office/drawing/2014/main" id="{00000000-0008-0000-0200-0000B4030000}"/>
            </a:ext>
          </a:extLst>
        </xdr:cNvPr>
        <xdr:cNvSpPr/>
      </xdr:nvSpPr>
      <xdr:spPr>
        <a:xfrm>
          <a:off x="18605500" y="1789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105592</xdr:rowOff>
    </xdr:from>
    <xdr:to>
      <xdr:col>102</xdr:col>
      <xdr:colOff>114300</xdr:colOff>
      <xdr:row>104</xdr:row>
      <xdr:rowOff>115388</xdr:rowOff>
    </xdr:to>
    <xdr:cxnSp macro="">
      <xdr:nvCxnSpPr>
        <xdr:cNvPr id="949" name="直線コネクタ 948">
          <a:extLst>
            <a:ext uri="{FF2B5EF4-FFF2-40B4-BE49-F238E27FC236}">
              <a16:creationId xmlns:a16="http://schemas.microsoft.com/office/drawing/2014/main" id="{00000000-0008-0000-0200-0000B5030000}"/>
            </a:ext>
          </a:extLst>
        </xdr:cNvPr>
        <xdr:cNvCxnSpPr/>
      </xdr:nvCxnSpPr>
      <xdr:spPr>
        <a:xfrm flipV="1">
          <a:off x="18656300" y="17936392"/>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38116</xdr:rowOff>
    </xdr:from>
    <xdr:ext cx="469744" cy="259045"/>
    <xdr:sp macro="" textlink="">
      <xdr:nvSpPr>
        <xdr:cNvPr id="950" name="n_1aveValue【庁舎】&#10;一人当たり面積">
          <a:extLst>
            <a:ext uri="{FF2B5EF4-FFF2-40B4-BE49-F238E27FC236}">
              <a16:creationId xmlns:a16="http://schemas.microsoft.com/office/drawing/2014/main" id="{00000000-0008-0000-0200-0000B6030000}"/>
            </a:ext>
          </a:extLst>
        </xdr:cNvPr>
        <xdr:cNvSpPr txBox="1"/>
      </xdr:nvSpPr>
      <xdr:spPr>
        <a:xfrm>
          <a:off x="210757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47914</xdr:rowOff>
    </xdr:from>
    <xdr:ext cx="469744" cy="259045"/>
    <xdr:sp macro="" textlink="">
      <xdr:nvSpPr>
        <xdr:cNvPr id="951" name="n_2aveValue【庁舎】&#10;一人当たり面積">
          <a:extLst>
            <a:ext uri="{FF2B5EF4-FFF2-40B4-BE49-F238E27FC236}">
              <a16:creationId xmlns:a16="http://schemas.microsoft.com/office/drawing/2014/main" id="{00000000-0008-0000-0200-0000B7030000}"/>
            </a:ext>
          </a:extLst>
        </xdr:cNvPr>
        <xdr:cNvSpPr txBox="1"/>
      </xdr:nvSpPr>
      <xdr:spPr>
        <a:xfrm>
          <a:off x="20199427" y="1839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41383</xdr:rowOff>
    </xdr:from>
    <xdr:ext cx="469744" cy="259045"/>
    <xdr:sp macro="" textlink="">
      <xdr:nvSpPr>
        <xdr:cNvPr id="952" name="n_3aveValue【庁舎】&#10;一人当たり面積">
          <a:extLst>
            <a:ext uri="{FF2B5EF4-FFF2-40B4-BE49-F238E27FC236}">
              <a16:creationId xmlns:a16="http://schemas.microsoft.com/office/drawing/2014/main" id="{00000000-0008-0000-0200-0000B8030000}"/>
            </a:ext>
          </a:extLst>
        </xdr:cNvPr>
        <xdr:cNvSpPr txBox="1"/>
      </xdr:nvSpPr>
      <xdr:spPr>
        <a:xfrm>
          <a:off x="19310427" y="1838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67508</xdr:rowOff>
    </xdr:from>
    <xdr:ext cx="469744" cy="259045"/>
    <xdr:sp macro="" textlink="">
      <xdr:nvSpPr>
        <xdr:cNvPr id="953" name="n_4aveValue【庁舎】&#10;一人当たり面積">
          <a:extLst>
            <a:ext uri="{FF2B5EF4-FFF2-40B4-BE49-F238E27FC236}">
              <a16:creationId xmlns:a16="http://schemas.microsoft.com/office/drawing/2014/main" id="{00000000-0008-0000-0200-0000B9030000}"/>
            </a:ext>
          </a:extLst>
        </xdr:cNvPr>
        <xdr:cNvSpPr txBox="1"/>
      </xdr:nvSpPr>
      <xdr:spPr>
        <a:xfrm>
          <a:off x="18421427" y="1841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143527</xdr:rowOff>
    </xdr:from>
    <xdr:ext cx="469744" cy="259045"/>
    <xdr:sp macro="" textlink="">
      <xdr:nvSpPr>
        <xdr:cNvPr id="954" name="n_1mainValue【庁舎】&#10;一人当たり面積">
          <a:extLst>
            <a:ext uri="{FF2B5EF4-FFF2-40B4-BE49-F238E27FC236}">
              <a16:creationId xmlns:a16="http://schemas.microsoft.com/office/drawing/2014/main" id="{00000000-0008-0000-0200-0000BA030000}"/>
            </a:ext>
          </a:extLst>
        </xdr:cNvPr>
        <xdr:cNvSpPr txBox="1"/>
      </xdr:nvSpPr>
      <xdr:spPr>
        <a:xfrm>
          <a:off x="21075727" y="1763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159856</xdr:rowOff>
    </xdr:from>
    <xdr:ext cx="469744" cy="259045"/>
    <xdr:sp macro="" textlink="">
      <xdr:nvSpPr>
        <xdr:cNvPr id="955" name="n_2mainValue【庁舎】&#10;一人当たり面積">
          <a:extLst>
            <a:ext uri="{FF2B5EF4-FFF2-40B4-BE49-F238E27FC236}">
              <a16:creationId xmlns:a16="http://schemas.microsoft.com/office/drawing/2014/main" id="{00000000-0008-0000-0200-0000BB030000}"/>
            </a:ext>
          </a:extLst>
        </xdr:cNvPr>
        <xdr:cNvSpPr txBox="1"/>
      </xdr:nvSpPr>
      <xdr:spPr>
        <a:xfrm>
          <a:off x="20199427" y="1764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1469</xdr:rowOff>
    </xdr:from>
    <xdr:ext cx="469744" cy="259045"/>
    <xdr:sp macro="" textlink="">
      <xdr:nvSpPr>
        <xdr:cNvPr id="956" name="n_3mainValue【庁舎】&#10;一人当たり面積">
          <a:extLst>
            <a:ext uri="{FF2B5EF4-FFF2-40B4-BE49-F238E27FC236}">
              <a16:creationId xmlns:a16="http://schemas.microsoft.com/office/drawing/2014/main" id="{00000000-0008-0000-0200-0000BC030000}"/>
            </a:ext>
          </a:extLst>
        </xdr:cNvPr>
        <xdr:cNvSpPr txBox="1"/>
      </xdr:nvSpPr>
      <xdr:spPr>
        <a:xfrm>
          <a:off x="19310427" y="17660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11265</xdr:rowOff>
    </xdr:from>
    <xdr:ext cx="469744" cy="259045"/>
    <xdr:sp macro="" textlink="">
      <xdr:nvSpPr>
        <xdr:cNvPr id="957" name="n_4mainValue【庁舎】&#10;一人当たり面積">
          <a:extLst>
            <a:ext uri="{FF2B5EF4-FFF2-40B4-BE49-F238E27FC236}">
              <a16:creationId xmlns:a16="http://schemas.microsoft.com/office/drawing/2014/main" id="{00000000-0008-0000-0200-0000BD030000}"/>
            </a:ext>
          </a:extLst>
        </xdr:cNvPr>
        <xdr:cNvSpPr txBox="1"/>
      </xdr:nvSpPr>
      <xdr:spPr>
        <a:xfrm>
          <a:off x="18421427" y="17670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00000000-0008-0000-0200-0000BE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00000000-0008-0000-0200-0000BF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00000000-0008-0000-0200-0000C0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昨年度から引き続き、有形固定資産減価償却率については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消防施設</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を除き、すべての施設において全国平均及び和歌山県平均を上回っている。なかでも</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図書館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及び</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市民会館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庁舎</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が平均を大きく上回っており、築年数が４０年を超える施設が多いことが原因となっている。また、</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消防施設</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については、消防車庫の建替えを順次進めてきたことから、償却率が本町の他の施設類型と比べて低く、類似団体平均等と比べても低い水準となっている。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一人当たり面積においても、ほとんどの施設において、県平均及び全国平均を上回っている。これは、分析表①で述べたとおり、主に和歌山県の持つ地勢的特徴が大きく関係していると考えられる。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公共施設等はさらに老朽化が進む見込みであり、維持管理・更新費用等も増大することが予想されるが、白浜町公共施設等総合管理計画や個別施設計画に基づき、施設数の適正化及び維持管理費用の効率化等に取り組み、財政の健全運営に努めていく。</a:t>
          </a:r>
        </a:p>
        <a:p>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s\&#32207;&#21209;&#35506;\&#36001;&#25919;&#20418;\&#9670;&#36001;&#25919;&#29366;&#27841;&#36039;&#26009;&#38598;\&#20196;&#21644;06&#24180;&#24230;\&#12304;&#36001;&#25919;&#29366;&#27841;&#36039;&#26009;&#38598;&#12305;_304018_&#30333;&#27996;&#30010;_2024&#12288;2026.03.16.xlsx" TargetMode="External"/><Relationship Id="rId1" Type="http://schemas.openxmlformats.org/officeDocument/2006/relationships/externalLinkPath" Target="file:///\\fs\&#32207;&#21209;&#35506;\&#36001;&#25919;&#20418;\&#9670;&#36001;&#25919;&#29366;&#27841;&#36039;&#26009;&#38598;\&#20196;&#21644;06&#24180;&#24230;\&#12304;&#36001;&#25919;&#29366;&#27841;&#36039;&#26009;&#38598;&#12305;_304018_&#30333;&#27996;&#30010;_2024&#12288;2026.03.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116413</v>
          </cell>
          <cell r="F3">
            <v>52068</v>
          </cell>
        </row>
        <row r="5">
          <cell r="A5" t="str">
            <v xml:space="preserve"> R03</v>
          </cell>
          <cell r="D5">
            <v>115681</v>
          </cell>
          <cell r="F5">
            <v>47161</v>
          </cell>
        </row>
        <row r="7">
          <cell r="A7" t="str">
            <v xml:space="preserve"> R04</v>
          </cell>
          <cell r="D7">
            <v>67737</v>
          </cell>
          <cell r="F7">
            <v>43423</v>
          </cell>
        </row>
        <row r="9">
          <cell r="A9" t="str">
            <v xml:space="preserve"> R05</v>
          </cell>
          <cell r="D9">
            <v>66134</v>
          </cell>
          <cell r="F9">
            <v>45265</v>
          </cell>
        </row>
        <row r="11">
          <cell r="A11" t="str">
            <v xml:space="preserve"> R06</v>
          </cell>
          <cell r="D11">
            <v>76508</v>
          </cell>
          <cell r="F11">
            <v>54621</v>
          </cell>
        </row>
        <row r="18">
          <cell r="B18" t="str">
            <v>R02</v>
          </cell>
          <cell r="C18" t="str">
            <v>R03</v>
          </cell>
          <cell r="D18" t="str">
            <v>R04</v>
          </cell>
          <cell r="E18" t="str">
            <v>R05</v>
          </cell>
          <cell r="F18" t="str">
            <v>R06</v>
          </cell>
        </row>
        <row r="19">
          <cell r="A19" t="str">
            <v>実質収支額</v>
          </cell>
          <cell r="B19">
            <v>0.55000000000000004</v>
          </cell>
          <cell r="C19">
            <v>6.2</v>
          </cell>
          <cell r="D19">
            <v>7.96</v>
          </cell>
          <cell r="E19">
            <v>5.93</v>
          </cell>
          <cell r="F19">
            <v>1.7</v>
          </cell>
        </row>
        <row r="20">
          <cell r="A20" t="str">
            <v>財政調整基金残高</v>
          </cell>
          <cell r="B20">
            <v>24.27</v>
          </cell>
          <cell r="C20">
            <v>23.67</v>
          </cell>
          <cell r="D20">
            <v>27.57</v>
          </cell>
          <cell r="E20">
            <v>31.48</v>
          </cell>
          <cell r="F20">
            <v>33.78</v>
          </cell>
        </row>
        <row r="21">
          <cell r="A21" t="str">
            <v>実質単年度収支</v>
          </cell>
          <cell r="B21">
            <v>-3.72</v>
          </cell>
          <cell r="C21">
            <v>5.92</v>
          </cell>
          <cell r="D21">
            <v>4.8499999999999996</v>
          </cell>
          <cell r="E21">
            <v>2.04</v>
          </cell>
          <cell r="F21">
            <v>-1.19</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0</v>
          </cell>
          <cell r="F27" t="e">
            <v>#N/A</v>
          </cell>
          <cell r="G27">
            <v>0.01</v>
          </cell>
          <cell r="H27" t="e">
            <v>#N/A</v>
          </cell>
          <cell r="I27">
            <v>0.02</v>
          </cell>
          <cell r="J27" t="e">
            <v>#N/A</v>
          </cell>
          <cell r="K27">
            <v>0.03</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土地取得特別会計</v>
          </cell>
          <cell r="B29" t="e">
            <v>#N/A</v>
          </cell>
          <cell r="C29">
            <v>0.12</v>
          </cell>
          <cell r="D29" t="e">
            <v>#N/A</v>
          </cell>
          <cell r="E29">
            <v>0.04</v>
          </cell>
          <cell r="F29" t="e">
            <v>#N/A</v>
          </cell>
          <cell r="G29">
            <v>0.05</v>
          </cell>
          <cell r="H29" t="e">
            <v>#N/A</v>
          </cell>
          <cell r="I29">
            <v>0.05</v>
          </cell>
          <cell r="J29" t="e">
            <v>#N/A</v>
          </cell>
          <cell r="K29">
            <v>0.06</v>
          </cell>
        </row>
        <row r="30">
          <cell r="A30" t="str">
            <v>後期高齢者医療特別会計</v>
          </cell>
          <cell r="B30" t="e">
            <v>#N/A</v>
          </cell>
          <cell r="C30">
            <v>0</v>
          </cell>
          <cell r="D30" t="e">
            <v>#N/A</v>
          </cell>
          <cell r="E30">
            <v>7.0000000000000007E-2</v>
          </cell>
          <cell r="F30" t="e">
            <v>#N/A</v>
          </cell>
          <cell r="G30">
            <v>0.09</v>
          </cell>
          <cell r="H30" t="e">
            <v>#N/A</v>
          </cell>
          <cell r="I30">
            <v>0.1</v>
          </cell>
          <cell r="J30" t="e">
            <v>#N/A</v>
          </cell>
          <cell r="K30">
            <v>0.13</v>
          </cell>
        </row>
        <row r="31">
          <cell r="A31" t="str">
            <v>国民健康保険事業特別会計事業勘定</v>
          </cell>
          <cell r="B31" t="e">
            <v>#N/A</v>
          </cell>
          <cell r="C31">
            <v>0.61</v>
          </cell>
          <cell r="D31" t="e">
            <v>#N/A</v>
          </cell>
          <cell r="E31">
            <v>0.5</v>
          </cell>
          <cell r="F31" t="e">
            <v>#N/A</v>
          </cell>
          <cell r="G31">
            <v>0.06</v>
          </cell>
          <cell r="H31" t="e">
            <v>#N/A</v>
          </cell>
          <cell r="I31">
            <v>0.44</v>
          </cell>
          <cell r="J31" t="e">
            <v>#N/A</v>
          </cell>
          <cell r="K31">
            <v>0.44</v>
          </cell>
        </row>
        <row r="32">
          <cell r="A32" t="str">
            <v>簡易水道事業特別会計</v>
          </cell>
          <cell r="B32" t="e">
            <v>#N/A</v>
          </cell>
          <cell r="C32">
            <v>0</v>
          </cell>
          <cell r="D32" t="e">
            <v>#N/A</v>
          </cell>
          <cell r="E32">
            <v>0</v>
          </cell>
          <cell r="F32" t="e">
            <v>#N/A</v>
          </cell>
          <cell r="G32">
            <v>0</v>
          </cell>
          <cell r="H32" t="e">
            <v>#N/A</v>
          </cell>
          <cell r="I32">
            <v>0.35</v>
          </cell>
          <cell r="J32" t="e">
            <v>#N/A</v>
          </cell>
          <cell r="K32">
            <v>0.54</v>
          </cell>
        </row>
        <row r="33">
          <cell r="A33" t="str">
            <v>下水道事業特別会計</v>
          </cell>
          <cell r="B33" t="e">
            <v>#N/A</v>
          </cell>
          <cell r="C33">
            <v>0</v>
          </cell>
          <cell r="D33" t="e">
            <v>#N/A</v>
          </cell>
          <cell r="E33">
            <v>0</v>
          </cell>
          <cell r="F33" t="e">
            <v>#N/A</v>
          </cell>
          <cell r="G33">
            <v>0.14000000000000001</v>
          </cell>
          <cell r="H33" t="e">
            <v>#N/A</v>
          </cell>
          <cell r="I33">
            <v>0.44</v>
          </cell>
          <cell r="J33" t="e">
            <v>#N/A</v>
          </cell>
          <cell r="K33">
            <v>0.77</v>
          </cell>
        </row>
        <row r="34">
          <cell r="A34" t="str">
            <v>介護保険特別会計</v>
          </cell>
          <cell r="B34" t="e">
            <v>#N/A</v>
          </cell>
          <cell r="C34">
            <v>1.1200000000000001</v>
          </cell>
          <cell r="D34" t="e">
            <v>#N/A</v>
          </cell>
          <cell r="E34">
            <v>1.19</v>
          </cell>
          <cell r="F34" t="e">
            <v>#N/A</v>
          </cell>
          <cell r="G34">
            <v>1.5</v>
          </cell>
          <cell r="H34" t="e">
            <v>#N/A</v>
          </cell>
          <cell r="I34">
            <v>1.02</v>
          </cell>
          <cell r="J34" t="e">
            <v>#N/A</v>
          </cell>
          <cell r="K34">
            <v>1.08</v>
          </cell>
        </row>
        <row r="35">
          <cell r="A35" t="str">
            <v>一般会計</v>
          </cell>
          <cell r="B35" t="e">
            <v>#N/A</v>
          </cell>
          <cell r="C35">
            <v>0.42</v>
          </cell>
          <cell r="D35" t="e">
            <v>#N/A</v>
          </cell>
          <cell r="E35">
            <v>6.15</v>
          </cell>
          <cell r="F35" t="e">
            <v>#N/A</v>
          </cell>
          <cell r="G35">
            <v>7.91</v>
          </cell>
          <cell r="H35" t="e">
            <v>#N/A</v>
          </cell>
          <cell r="I35">
            <v>5.87</v>
          </cell>
          <cell r="J35" t="e">
            <v>#N/A</v>
          </cell>
          <cell r="K35">
            <v>1.62</v>
          </cell>
        </row>
        <row r="36">
          <cell r="A36" t="str">
            <v>水道事業特別会計</v>
          </cell>
          <cell r="B36" t="e">
            <v>#N/A</v>
          </cell>
          <cell r="C36">
            <v>31.29</v>
          </cell>
          <cell r="D36" t="e">
            <v>#N/A</v>
          </cell>
          <cell r="E36">
            <v>31.29</v>
          </cell>
          <cell r="F36" t="e">
            <v>#N/A</v>
          </cell>
          <cell r="G36">
            <v>29.77</v>
          </cell>
          <cell r="H36" t="e">
            <v>#N/A</v>
          </cell>
          <cell r="I36">
            <v>31.75</v>
          </cell>
          <cell r="J36" t="e">
            <v>#N/A</v>
          </cell>
          <cell r="K36">
            <v>30.09</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1375</v>
          </cell>
          <cell r="G42">
            <v>1280</v>
          </cell>
          <cell r="J42">
            <v>1289</v>
          </cell>
          <cell r="M42">
            <v>1269</v>
          </cell>
          <cell r="P42">
            <v>1279</v>
          </cell>
        </row>
        <row r="43">
          <cell r="A43" t="str">
            <v>一時借入金の利子</v>
          </cell>
          <cell r="B43" t="str">
            <v>-</v>
          </cell>
          <cell r="E43" t="str">
            <v>-</v>
          </cell>
          <cell r="H43" t="str">
            <v>-</v>
          </cell>
          <cell r="K43" t="str">
            <v>-</v>
          </cell>
          <cell r="N43" t="str">
            <v>-</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v>123</v>
          </cell>
          <cell r="E45">
            <v>45</v>
          </cell>
          <cell r="H45">
            <v>47</v>
          </cell>
          <cell r="K45">
            <v>47</v>
          </cell>
          <cell r="N45">
            <v>46</v>
          </cell>
        </row>
        <row r="46">
          <cell r="A46" t="str">
            <v>公営企業債の元利償還金に対する繰入金</v>
          </cell>
          <cell r="B46">
            <v>251</v>
          </cell>
          <cell r="E46">
            <v>247</v>
          </cell>
          <cell r="H46">
            <v>221</v>
          </cell>
          <cell r="K46">
            <v>170</v>
          </cell>
          <cell r="N46">
            <v>132</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1564</v>
          </cell>
          <cell r="E49">
            <v>1508</v>
          </cell>
          <cell r="H49">
            <v>1511</v>
          </cell>
          <cell r="K49">
            <v>1540</v>
          </cell>
          <cell r="N49">
            <v>1610</v>
          </cell>
        </row>
        <row r="50">
          <cell r="A50" t="str">
            <v>実質公債費比率の分子</v>
          </cell>
          <cell r="B50" t="e">
            <v>#N/A</v>
          </cell>
          <cell r="C50">
            <v>563</v>
          </cell>
          <cell r="D50" t="e">
            <v>#N/A</v>
          </cell>
          <cell r="E50" t="e">
            <v>#N/A</v>
          </cell>
          <cell r="F50">
            <v>520</v>
          </cell>
          <cell r="G50" t="e">
            <v>#N/A</v>
          </cell>
          <cell r="H50" t="e">
            <v>#N/A</v>
          </cell>
          <cell r="I50">
            <v>490</v>
          </cell>
          <cell r="J50" t="e">
            <v>#N/A</v>
          </cell>
          <cell r="K50" t="e">
            <v>#N/A</v>
          </cell>
          <cell r="L50">
            <v>488</v>
          </cell>
          <cell r="M50" t="e">
            <v>#N/A</v>
          </cell>
          <cell r="N50" t="e">
            <v>#N/A</v>
          </cell>
          <cell r="O50">
            <v>509</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13447</v>
          </cell>
          <cell r="G56">
            <v>12900</v>
          </cell>
          <cell r="J56">
            <v>12290</v>
          </cell>
          <cell r="M56">
            <v>11578</v>
          </cell>
          <cell r="P56">
            <v>10922</v>
          </cell>
        </row>
        <row r="57">
          <cell r="A57" t="str">
            <v>充当可能特定歳入</v>
          </cell>
          <cell r="D57">
            <v>733</v>
          </cell>
          <cell r="G57">
            <v>727</v>
          </cell>
          <cell r="J57">
            <v>788</v>
          </cell>
          <cell r="M57">
            <v>815</v>
          </cell>
          <cell r="P57">
            <v>960</v>
          </cell>
        </row>
        <row r="58">
          <cell r="A58" t="str">
            <v>充当可能基金</v>
          </cell>
          <cell r="D58">
            <v>4169</v>
          </cell>
          <cell r="G58">
            <v>4414</v>
          </cell>
          <cell r="J58">
            <v>4855</v>
          </cell>
          <cell r="M58">
            <v>5297</v>
          </cell>
          <cell r="P58">
            <v>5726</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9</v>
          </cell>
          <cell r="E61">
            <v>6</v>
          </cell>
          <cell r="H61">
            <v>3</v>
          </cell>
          <cell r="K61" t="str">
            <v>-</v>
          </cell>
          <cell r="N61" t="str">
            <v>-</v>
          </cell>
        </row>
        <row r="62">
          <cell r="A62" t="str">
            <v>退職手当負担見込額</v>
          </cell>
          <cell r="B62">
            <v>1542</v>
          </cell>
          <cell r="E62">
            <v>1528</v>
          </cell>
          <cell r="H62">
            <v>1489</v>
          </cell>
          <cell r="K62">
            <v>1526</v>
          </cell>
          <cell r="N62">
            <v>1627</v>
          </cell>
        </row>
        <row r="63">
          <cell r="A63" t="str">
            <v>組合等負担等見込額</v>
          </cell>
          <cell r="B63">
            <v>708</v>
          </cell>
          <cell r="E63">
            <v>652</v>
          </cell>
          <cell r="H63">
            <v>625</v>
          </cell>
          <cell r="K63">
            <v>588</v>
          </cell>
          <cell r="N63">
            <v>543</v>
          </cell>
        </row>
        <row r="64">
          <cell r="A64" t="str">
            <v>公営企業債等繰入見込額</v>
          </cell>
          <cell r="B64">
            <v>1758</v>
          </cell>
          <cell r="E64">
            <v>1684</v>
          </cell>
          <cell r="H64">
            <v>1563</v>
          </cell>
          <cell r="K64">
            <v>1542</v>
          </cell>
          <cell r="N64">
            <v>1585</v>
          </cell>
        </row>
        <row r="65">
          <cell r="A65" t="str">
            <v>債務負担行為に基づく支出予定額</v>
          </cell>
          <cell r="B65">
            <v>796</v>
          </cell>
          <cell r="E65">
            <v>444</v>
          </cell>
          <cell r="H65">
            <v>399</v>
          </cell>
          <cell r="K65">
            <v>354</v>
          </cell>
          <cell r="N65">
            <v>308</v>
          </cell>
        </row>
        <row r="66">
          <cell r="A66" t="str">
            <v>一般会計等に係る地方債の現在高</v>
          </cell>
          <cell r="B66">
            <v>16321</v>
          </cell>
          <cell r="E66">
            <v>16727</v>
          </cell>
          <cell r="H66">
            <v>16171</v>
          </cell>
          <cell r="K66">
            <v>15278</v>
          </cell>
          <cell r="N66">
            <v>14690</v>
          </cell>
        </row>
        <row r="67">
          <cell r="A67" t="str">
            <v>将来負担比率の分子</v>
          </cell>
          <cell r="B67" t="e">
            <v>#N/A</v>
          </cell>
          <cell r="C67">
            <v>2784</v>
          </cell>
          <cell r="D67" t="e">
            <v>#N/A</v>
          </cell>
          <cell r="E67" t="e">
            <v>#N/A</v>
          </cell>
          <cell r="F67">
            <v>3001</v>
          </cell>
          <cell r="G67" t="e">
            <v>#N/A</v>
          </cell>
          <cell r="H67" t="e">
            <v>#N/A</v>
          </cell>
          <cell r="I67">
            <v>2318</v>
          </cell>
          <cell r="J67" t="e">
            <v>#N/A</v>
          </cell>
          <cell r="K67" t="e">
            <v>#N/A</v>
          </cell>
          <cell r="L67">
            <v>1598</v>
          </cell>
          <cell r="M67" t="e">
            <v>#N/A</v>
          </cell>
          <cell r="N67" t="e">
            <v>#N/A</v>
          </cell>
          <cell r="O67">
            <v>1147</v>
          </cell>
          <cell r="P67" t="e">
            <v>#N/A</v>
          </cell>
        </row>
        <row r="71">
          <cell r="B71" t="str">
            <v>R04</v>
          </cell>
          <cell r="C71" t="str">
            <v>R05</v>
          </cell>
          <cell r="D71" t="str">
            <v>R06</v>
          </cell>
        </row>
        <row r="72">
          <cell r="A72" t="str">
            <v>財政調整基金</v>
          </cell>
          <cell r="B72">
            <v>2040</v>
          </cell>
          <cell r="C72">
            <v>2339</v>
          </cell>
          <cell r="D72">
            <v>2561</v>
          </cell>
        </row>
        <row r="73">
          <cell r="A73" t="str">
            <v>減債基金</v>
          </cell>
          <cell r="B73">
            <v>253</v>
          </cell>
          <cell r="C73">
            <v>312</v>
          </cell>
          <cell r="D73">
            <v>338</v>
          </cell>
        </row>
        <row r="74">
          <cell r="A74" t="str">
            <v>その他特定目的基金</v>
          </cell>
          <cell r="B74">
            <v>2837</v>
          </cell>
          <cell r="C74">
            <v>2931</v>
          </cell>
          <cell r="D74">
            <v>3105</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FEF10-3412-45FB-857D-90A917FC3375}">
  <sheetPr>
    <pageSetUpPr fitToPage="1"/>
  </sheetPr>
  <dimension ref="A1:DO56"/>
  <sheetViews>
    <sheetView showGridLines="0" tabSelected="1" workbookViewId="0">
      <selection activeCell="L22" sqref="L22:P23"/>
    </sheetView>
  </sheetViews>
  <sheetFormatPr defaultColWidth="0" defaultRowHeight="11.25" zeroHeight="1" x14ac:dyDescent="0.15"/>
  <cols>
    <col min="1" max="11" width="2.125" style="61" customWidth="1"/>
    <col min="12" max="12" width="2.25" style="61" customWidth="1"/>
    <col min="13" max="17" width="2.375" style="61" customWidth="1"/>
    <col min="18" max="119" width="2.125" style="61" customWidth="1"/>
    <col min="120" max="16384" width="0" style="61" hidden="1"/>
  </cols>
  <sheetData>
    <row r="1" spans="1:119" ht="33" customHeight="1" x14ac:dyDescent="0.15">
      <c r="B1" s="62" t="s">
        <v>17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3"/>
      <c r="DK1" s="63"/>
      <c r="DL1" s="63"/>
      <c r="DM1" s="63"/>
      <c r="DN1" s="63"/>
      <c r="DO1" s="63"/>
    </row>
    <row r="2" spans="1:119" ht="24.75" thickBot="1" x14ac:dyDescent="0.2">
      <c r="B2" s="64" t="s">
        <v>18</v>
      </c>
      <c r="C2" s="64"/>
      <c r="D2" s="65"/>
    </row>
    <row r="3" spans="1:119" ht="18.75" customHeight="1" thickBot="1" x14ac:dyDescent="0.2">
      <c r="A3" s="63"/>
      <c r="B3" s="66" t="s">
        <v>19</v>
      </c>
      <c r="C3" s="67"/>
      <c r="D3" s="67"/>
      <c r="E3" s="68"/>
      <c r="F3" s="68"/>
      <c r="G3" s="68"/>
      <c r="H3" s="68"/>
      <c r="I3" s="68"/>
      <c r="J3" s="68"/>
      <c r="K3" s="68"/>
      <c r="L3" s="68" t="s">
        <v>20</v>
      </c>
      <c r="M3" s="68"/>
      <c r="N3" s="68"/>
      <c r="O3" s="68"/>
      <c r="P3" s="68"/>
      <c r="Q3" s="68"/>
      <c r="R3" s="69"/>
      <c r="S3" s="69"/>
      <c r="T3" s="69"/>
      <c r="U3" s="69"/>
      <c r="V3" s="70"/>
      <c r="W3" s="71" t="s">
        <v>21</v>
      </c>
      <c r="X3" s="72"/>
      <c r="Y3" s="72"/>
      <c r="Z3" s="72"/>
      <c r="AA3" s="72"/>
      <c r="AB3" s="67"/>
      <c r="AC3" s="69" t="s">
        <v>22</v>
      </c>
      <c r="AD3" s="72"/>
      <c r="AE3" s="72"/>
      <c r="AF3" s="72"/>
      <c r="AG3" s="72"/>
      <c r="AH3" s="72"/>
      <c r="AI3" s="72"/>
      <c r="AJ3" s="72"/>
      <c r="AK3" s="72"/>
      <c r="AL3" s="73"/>
      <c r="AM3" s="71" t="s">
        <v>23</v>
      </c>
      <c r="AN3" s="72"/>
      <c r="AO3" s="72"/>
      <c r="AP3" s="72"/>
      <c r="AQ3" s="72"/>
      <c r="AR3" s="72"/>
      <c r="AS3" s="72"/>
      <c r="AT3" s="72"/>
      <c r="AU3" s="72"/>
      <c r="AV3" s="72"/>
      <c r="AW3" s="72"/>
      <c r="AX3" s="73"/>
      <c r="AY3" s="74" t="s">
        <v>24</v>
      </c>
      <c r="AZ3" s="75"/>
      <c r="BA3" s="75"/>
      <c r="BB3" s="75"/>
      <c r="BC3" s="75"/>
      <c r="BD3" s="75"/>
      <c r="BE3" s="75"/>
      <c r="BF3" s="75"/>
      <c r="BG3" s="75"/>
      <c r="BH3" s="75"/>
      <c r="BI3" s="75"/>
      <c r="BJ3" s="75"/>
      <c r="BK3" s="75"/>
      <c r="BL3" s="75"/>
      <c r="BM3" s="76"/>
      <c r="BN3" s="71" t="s">
        <v>25</v>
      </c>
      <c r="BO3" s="72"/>
      <c r="BP3" s="72"/>
      <c r="BQ3" s="72"/>
      <c r="BR3" s="72"/>
      <c r="BS3" s="72"/>
      <c r="BT3" s="72"/>
      <c r="BU3" s="73"/>
      <c r="BV3" s="71" t="s">
        <v>26</v>
      </c>
      <c r="BW3" s="72"/>
      <c r="BX3" s="72"/>
      <c r="BY3" s="72"/>
      <c r="BZ3" s="72"/>
      <c r="CA3" s="72"/>
      <c r="CB3" s="72"/>
      <c r="CC3" s="73"/>
      <c r="CD3" s="74" t="s">
        <v>24</v>
      </c>
      <c r="CE3" s="75"/>
      <c r="CF3" s="75"/>
      <c r="CG3" s="75"/>
      <c r="CH3" s="75"/>
      <c r="CI3" s="75"/>
      <c r="CJ3" s="75"/>
      <c r="CK3" s="75"/>
      <c r="CL3" s="75"/>
      <c r="CM3" s="75"/>
      <c r="CN3" s="75"/>
      <c r="CO3" s="75"/>
      <c r="CP3" s="75"/>
      <c r="CQ3" s="75"/>
      <c r="CR3" s="75"/>
      <c r="CS3" s="76"/>
      <c r="CT3" s="71" t="s">
        <v>27</v>
      </c>
      <c r="CU3" s="72"/>
      <c r="CV3" s="72"/>
      <c r="CW3" s="72"/>
      <c r="CX3" s="72"/>
      <c r="CY3" s="72"/>
      <c r="CZ3" s="72"/>
      <c r="DA3" s="73"/>
      <c r="DB3" s="71" t="s">
        <v>28</v>
      </c>
      <c r="DC3" s="72"/>
      <c r="DD3" s="72"/>
      <c r="DE3" s="72"/>
      <c r="DF3" s="72"/>
      <c r="DG3" s="72"/>
      <c r="DH3" s="72"/>
      <c r="DI3" s="73"/>
    </row>
    <row r="4" spans="1:119" ht="18.75" customHeight="1" x14ac:dyDescent="0.15">
      <c r="A4" s="63"/>
      <c r="B4" s="77"/>
      <c r="C4" s="78"/>
      <c r="D4" s="78"/>
      <c r="E4" s="79"/>
      <c r="F4" s="79"/>
      <c r="G4" s="79"/>
      <c r="H4" s="79"/>
      <c r="I4" s="79"/>
      <c r="J4" s="79"/>
      <c r="K4" s="79"/>
      <c r="L4" s="79"/>
      <c r="M4" s="79"/>
      <c r="N4" s="79"/>
      <c r="O4" s="79"/>
      <c r="P4" s="79"/>
      <c r="Q4" s="79"/>
      <c r="R4" s="80"/>
      <c r="S4" s="80"/>
      <c r="T4" s="80"/>
      <c r="U4" s="80"/>
      <c r="V4" s="81"/>
      <c r="W4" s="82"/>
      <c r="X4" s="83"/>
      <c r="Y4" s="83"/>
      <c r="Z4" s="83"/>
      <c r="AA4" s="83"/>
      <c r="AB4" s="78"/>
      <c r="AC4" s="80"/>
      <c r="AD4" s="83"/>
      <c r="AE4" s="83"/>
      <c r="AF4" s="83"/>
      <c r="AG4" s="83"/>
      <c r="AH4" s="83"/>
      <c r="AI4" s="83"/>
      <c r="AJ4" s="83"/>
      <c r="AK4" s="83"/>
      <c r="AL4" s="84"/>
      <c r="AM4" s="85"/>
      <c r="AN4" s="86"/>
      <c r="AO4" s="86"/>
      <c r="AP4" s="86"/>
      <c r="AQ4" s="86"/>
      <c r="AR4" s="86"/>
      <c r="AS4" s="86"/>
      <c r="AT4" s="86"/>
      <c r="AU4" s="86"/>
      <c r="AV4" s="86"/>
      <c r="AW4" s="86"/>
      <c r="AX4" s="87"/>
      <c r="AY4" s="88" t="s">
        <v>29</v>
      </c>
      <c r="AZ4" s="89"/>
      <c r="BA4" s="89"/>
      <c r="BB4" s="89"/>
      <c r="BC4" s="89"/>
      <c r="BD4" s="89"/>
      <c r="BE4" s="89"/>
      <c r="BF4" s="89"/>
      <c r="BG4" s="89"/>
      <c r="BH4" s="89"/>
      <c r="BI4" s="89"/>
      <c r="BJ4" s="89"/>
      <c r="BK4" s="89"/>
      <c r="BL4" s="89"/>
      <c r="BM4" s="90"/>
      <c r="BN4" s="91">
        <v>14282397</v>
      </c>
      <c r="BO4" s="92"/>
      <c r="BP4" s="92"/>
      <c r="BQ4" s="92"/>
      <c r="BR4" s="92"/>
      <c r="BS4" s="92"/>
      <c r="BT4" s="92"/>
      <c r="BU4" s="93"/>
      <c r="BV4" s="91">
        <v>13723790</v>
      </c>
      <c r="BW4" s="92"/>
      <c r="BX4" s="92"/>
      <c r="BY4" s="92"/>
      <c r="BZ4" s="92"/>
      <c r="CA4" s="92"/>
      <c r="CB4" s="92"/>
      <c r="CC4" s="93"/>
      <c r="CD4" s="94" t="s">
        <v>30</v>
      </c>
      <c r="CE4" s="95"/>
      <c r="CF4" s="95"/>
      <c r="CG4" s="95"/>
      <c r="CH4" s="95"/>
      <c r="CI4" s="95"/>
      <c r="CJ4" s="95"/>
      <c r="CK4" s="95"/>
      <c r="CL4" s="95"/>
      <c r="CM4" s="95"/>
      <c r="CN4" s="95"/>
      <c r="CO4" s="95"/>
      <c r="CP4" s="95"/>
      <c r="CQ4" s="95"/>
      <c r="CR4" s="95"/>
      <c r="CS4" s="96"/>
      <c r="CT4" s="97">
        <v>1.7</v>
      </c>
      <c r="CU4" s="98"/>
      <c r="CV4" s="98"/>
      <c r="CW4" s="98"/>
      <c r="CX4" s="98"/>
      <c r="CY4" s="98"/>
      <c r="CZ4" s="98"/>
      <c r="DA4" s="99"/>
      <c r="DB4" s="97">
        <v>5.9</v>
      </c>
      <c r="DC4" s="98"/>
      <c r="DD4" s="98"/>
      <c r="DE4" s="98"/>
      <c r="DF4" s="98"/>
      <c r="DG4" s="98"/>
      <c r="DH4" s="98"/>
      <c r="DI4" s="99"/>
    </row>
    <row r="5" spans="1:119" ht="18.75" customHeight="1" x14ac:dyDescent="0.15">
      <c r="A5" s="63"/>
      <c r="B5" s="100"/>
      <c r="C5" s="101"/>
      <c r="D5" s="101"/>
      <c r="E5" s="102"/>
      <c r="F5" s="102"/>
      <c r="G5" s="102"/>
      <c r="H5" s="102"/>
      <c r="I5" s="102"/>
      <c r="J5" s="102"/>
      <c r="K5" s="102"/>
      <c r="L5" s="102"/>
      <c r="M5" s="102"/>
      <c r="N5" s="102"/>
      <c r="O5" s="102"/>
      <c r="P5" s="102"/>
      <c r="Q5" s="102"/>
      <c r="R5" s="103"/>
      <c r="S5" s="103"/>
      <c r="T5" s="103"/>
      <c r="U5" s="103"/>
      <c r="V5" s="104"/>
      <c r="W5" s="85"/>
      <c r="X5" s="86"/>
      <c r="Y5" s="86"/>
      <c r="Z5" s="86"/>
      <c r="AA5" s="86"/>
      <c r="AB5" s="101"/>
      <c r="AC5" s="103"/>
      <c r="AD5" s="86"/>
      <c r="AE5" s="86"/>
      <c r="AF5" s="86"/>
      <c r="AG5" s="86"/>
      <c r="AH5" s="86"/>
      <c r="AI5" s="86"/>
      <c r="AJ5" s="86"/>
      <c r="AK5" s="86"/>
      <c r="AL5" s="87"/>
      <c r="AM5" s="105" t="s">
        <v>31</v>
      </c>
      <c r="AN5" s="106"/>
      <c r="AO5" s="106"/>
      <c r="AP5" s="106"/>
      <c r="AQ5" s="106"/>
      <c r="AR5" s="106"/>
      <c r="AS5" s="106"/>
      <c r="AT5" s="107"/>
      <c r="AU5" s="108" t="s">
        <v>32</v>
      </c>
      <c r="AV5" s="109"/>
      <c r="AW5" s="109"/>
      <c r="AX5" s="109"/>
      <c r="AY5" s="110" t="s">
        <v>33</v>
      </c>
      <c r="AZ5" s="111"/>
      <c r="BA5" s="111"/>
      <c r="BB5" s="111"/>
      <c r="BC5" s="111"/>
      <c r="BD5" s="111"/>
      <c r="BE5" s="111"/>
      <c r="BF5" s="111"/>
      <c r="BG5" s="111"/>
      <c r="BH5" s="111"/>
      <c r="BI5" s="111"/>
      <c r="BJ5" s="111"/>
      <c r="BK5" s="111"/>
      <c r="BL5" s="111"/>
      <c r="BM5" s="112"/>
      <c r="BN5" s="113">
        <v>14041300</v>
      </c>
      <c r="BO5" s="114"/>
      <c r="BP5" s="114"/>
      <c r="BQ5" s="114"/>
      <c r="BR5" s="114"/>
      <c r="BS5" s="114"/>
      <c r="BT5" s="114"/>
      <c r="BU5" s="115"/>
      <c r="BV5" s="113">
        <v>13226453</v>
      </c>
      <c r="BW5" s="114"/>
      <c r="BX5" s="114"/>
      <c r="BY5" s="114"/>
      <c r="BZ5" s="114"/>
      <c r="CA5" s="114"/>
      <c r="CB5" s="114"/>
      <c r="CC5" s="115"/>
      <c r="CD5" s="116" t="s">
        <v>34</v>
      </c>
      <c r="CE5" s="117"/>
      <c r="CF5" s="117"/>
      <c r="CG5" s="117"/>
      <c r="CH5" s="117"/>
      <c r="CI5" s="117"/>
      <c r="CJ5" s="117"/>
      <c r="CK5" s="117"/>
      <c r="CL5" s="117"/>
      <c r="CM5" s="117"/>
      <c r="CN5" s="117"/>
      <c r="CO5" s="117"/>
      <c r="CP5" s="117"/>
      <c r="CQ5" s="117"/>
      <c r="CR5" s="117"/>
      <c r="CS5" s="118"/>
      <c r="CT5" s="119">
        <v>94.4</v>
      </c>
      <c r="CU5" s="120"/>
      <c r="CV5" s="120"/>
      <c r="CW5" s="120"/>
      <c r="CX5" s="120"/>
      <c r="CY5" s="120"/>
      <c r="CZ5" s="120"/>
      <c r="DA5" s="121"/>
      <c r="DB5" s="119">
        <v>93.3</v>
      </c>
      <c r="DC5" s="120"/>
      <c r="DD5" s="120"/>
      <c r="DE5" s="120"/>
      <c r="DF5" s="120"/>
      <c r="DG5" s="120"/>
      <c r="DH5" s="120"/>
      <c r="DI5" s="121"/>
    </row>
    <row r="6" spans="1:119" ht="18.75" customHeight="1" x14ac:dyDescent="0.15">
      <c r="A6" s="63"/>
      <c r="B6" s="122" t="s">
        <v>35</v>
      </c>
      <c r="C6" s="123"/>
      <c r="D6" s="123"/>
      <c r="E6" s="124"/>
      <c r="F6" s="124"/>
      <c r="G6" s="124"/>
      <c r="H6" s="124"/>
      <c r="I6" s="124"/>
      <c r="J6" s="124"/>
      <c r="K6" s="124"/>
      <c r="L6" s="124" t="s">
        <v>36</v>
      </c>
      <c r="M6" s="124"/>
      <c r="N6" s="124"/>
      <c r="O6" s="124"/>
      <c r="P6" s="124"/>
      <c r="Q6" s="124"/>
      <c r="R6" s="125"/>
      <c r="S6" s="125"/>
      <c r="T6" s="125"/>
      <c r="U6" s="125"/>
      <c r="V6" s="126"/>
      <c r="W6" s="127" t="s">
        <v>37</v>
      </c>
      <c r="X6" s="128"/>
      <c r="Y6" s="128"/>
      <c r="Z6" s="128"/>
      <c r="AA6" s="128"/>
      <c r="AB6" s="123"/>
      <c r="AC6" s="129" t="s">
        <v>38</v>
      </c>
      <c r="AD6" s="130"/>
      <c r="AE6" s="130"/>
      <c r="AF6" s="130"/>
      <c r="AG6" s="130"/>
      <c r="AH6" s="130"/>
      <c r="AI6" s="130"/>
      <c r="AJ6" s="130"/>
      <c r="AK6" s="130"/>
      <c r="AL6" s="131"/>
      <c r="AM6" s="105" t="s">
        <v>39</v>
      </c>
      <c r="AN6" s="106"/>
      <c r="AO6" s="106"/>
      <c r="AP6" s="106"/>
      <c r="AQ6" s="106"/>
      <c r="AR6" s="106"/>
      <c r="AS6" s="106"/>
      <c r="AT6" s="107"/>
      <c r="AU6" s="108" t="s">
        <v>32</v>
      </c>
      <c r="AV6" s="109"/>
      <c r="AW6" s="109"/>
      <c r="AX6" s="109"/>
      <c r="AY6" s="110" t="s">
        <v>40</v>
      </c>
      <c r="AZ6" s="111"/>
      <c r="BA6" s="111"/>
      <c r="BB6" s="111"/>
      <c r="BC6" s="111"/>
      <c r="BD6" s="111"/>
      <c r="BE6" s="111"/>
      <c r="BF6" s="111"/>
      <c r="BG6" s="111"/>
      <c r="BH6" s="111"/>
      <c r="BI6" s="111"/>
      <c r="BJ6" s="111"/>
      <c r="BK6" s="111"/>
      <c r="BL6" s="111"/>
      <c r="BM6" s="112"/>
      <c r="BN6" s="113">
        <v>241097</v>
      </c>
      <c r="BO6" s="114"/>
      <c r="BP6" s="114"/>
      <c r="BQ6" s="114"/>
      <c r="BR6" s="114"/>
      <c r="BS6" s="114"/>
      <c r="BT6" s="114"/>
      <c r="BU6" s="115"/>
      <c r="BV6" s="113">
        <v>497337</v>
      </c>
      <c r="BW6" s="114"/>
      <c r="BX6" s="114"/>
      <c r="BY6" s="114"/>
      <c r="BZ6" s="114"/>
      <c r="CA6" s="114"/>
      <c r="CB6" s="114"/>
      <c r="CC6" s="115"/>
      <c r="CD6" s="116" t="s">
        <v>41</v>
      </c>
      <c r="CE6" s="117"/>
      <c r="CF6" s="117"/>
      <c r="CG6" s="117"/>
      <c r="CH6" s="117"/>
      <c r="CI6" s="117"/>
      <c r="CJ6" s="117"/>
      <c r="CK6" s="117"/>
      <c r="CL6" s="117"/>
      <c r="CM6" s="117"/>
      <c r="CN6" s="117"/>
      <c r="CO6" s="117"/>
      <c r="CP6" s="117"/>
      <c r="CQ6" s="117"/>
      <c r="CR6" s="117"/>
      <c r="CS6" s="118"/>
      <c r="CT6" s="132">
        <v>94.7</v>
      </c>
      <c r="CU6" s="133"/>
      <c r="CV6" s="133"/>
      <c r="CW6" s="133"/>
      <c r="CX6" s="133"/>
      <c r="CY6" s="133"/>
      <c r="CZ6" s="133"/>
      <c r="DA6" s="134"/>
      <c r="DB6" s="132">
        <v>93.8</v>
      </c>
      <c r="DC6" s="133"/>
      <c r="DD6" s="133"/>
      <c r="DE6" s="133"/>
      <c r="DF6" s="133"/>
      <c r="DG6" s="133"/>
      <c r="DH6" s="133"/>
      <c r="DI6" s="134"/>
    </row>
    <row r="7" spans="1:119" ht="18.75" customHeight="1" x14ac:dyDescent="0.15">
      <c r="A7" s="63"/>
      <c r="B7" s="77"/>
      <c r="C7" s="78"/>
      <c r="D7" s="78"/>
      <c r="E7" s="79"/>
      <c r="F7" s="79"/>
      <c r="G7" s="79"/>
      <c r="H7" s="79"/>
      <c r="I7" s="79"/>
      <c r="J7" s="79"/>
      <c r="K7" s="79"/>
      <c r="L7" s="79"/>
      <c r="M7" s="79"/>
      <c r="N7" s="79"/>
      <c r="O7" s="79"/>
      <c r="P7" s="79"/>
      <c r="Q7" s="79"/>
      <c r="R7" s="80"/>
      <c r="S7" s="80"/>
      <c r="T7" s="80"/>
      <c r="U7" s="80"/>
      <c r="V7" s="81"/>
      <c r="W7" s="82"/>
      <c r="X7" s="83"/>
      <c r="Y7" s="83"/>
      <c r="Z7" s="83"/>
      <c r="AA7" s="83"/>
      <c r="AB7" s="78"/>
      <c r="AC7" s="135"/>
      <c r="AD7" s="136"/>
      <c r="AE7" s="136"/>
      <c r="AF7" s="136"/>
      <c r="AG7" s="136"/>
      <c r="AH7" s="136"/>
      <c r="AI7" s="136"/>
      <c r="AJ7" s="136"/>
      <c r="AK7" s="136"/>
      <c r="AL7" s="137"/>
      <c r="AM7" s="105" t="s">
        <v>42</v>
      </c>
      <c r="AN7" s="106"/>
      <c r="AO7" s="106"/>
      <c r="AP7" s="106"/>
      <c r="AQ7" s="106"/>
      <c r="AR7" s="106"/>
      <c r="AS7" s="106"/>
      <c r="AT7" s="107"/>
      <c r="AU7" s="108" t="s">
        <v>32</v>
      </c>
      <c r="AV7" s="109"/>
      <c r="AW7" s="109"/>
      <c r="AX7" s="109"/>
      <c r="AY7" s="110" t="s">
        <v>43</v>
      </c>
      <c r="AZ7" s="111"/>
      <c r="BA7" s="111"/>
      <c r="BB7" s="111"/>
      <c r="BC7" s="111"/>
      <c r="BD7" s="111"/>
      <c r="BE7" s="111"/>
      <c r="BF7" s="111"/>
      <c r="BG7" s="111"/>
      <c r="BH7" s="111"/>
      <c r="BI7" s="111"/>
      <c r="BJ7" s="111"/>
      <c r="BK7" s="111"/>
      <c r="BL7" s="111"/>
      <c r="BM7" s="112"/>
      <c r="BN7" s="113">
        <v>112340</v>
      </c>
      <c r="BO7" s="114"/>
      <c r="BP7" s="114"/>
      <c r="BQ7" s="114"/>
      <c r="BR7" s="114"/>
      <c r="BS7" s="114"/>
      <c r="BT7" s="114"/>
      <c r="BU7" s="115"/>
      <c r="BV7" s="113">
        <v>56406</v>
      </c>
      <c r="BW7" s="114"/>
      <c r="BX7" s="114"/>
      <c r="BY7" s="114"/>
      <c r="BZ7" s="114"/>
      <c r="CA7" s="114"/>
      <c r="CB7" s="114"/>
      <c r="CC7" s="115"/>
      <c r="CD7" s="116" t="s">
        <v>44</v>
      </c>
      <c r="CE7" s="117"/>
      <c r="CF7" s="117"/>
      <c r="CG7" s="117"/>
      <c r="CH7" s="117"/>
      <c r="CI7" s="117"/>
      <c r="CJ7" s="117"/>
      <c r="CK7" s="117"/>
      <c r="CL7" s="117"/>
      <c r="CM7" s="117"/>
      <c r="CN7" s="117"/>
      <c r="CO7" s="117"/>
      <c r="CP7" s="117"/>
      <c r="CQ7" s="117"/>
      <c r="CR7" s="117"/>
      <c r="CS7" s="118"/>
      <c r="CT7" s="113">
        <v>7582344</v>
      </c>
      <c r="CU7" s="114"/>
      <c r="CV7" s="114"/>
      <c r="CW7" s="114"/>
      <c r="CX7" s="114"/>
      <c r="CY7" s="114"/>
      <c r="CZ7" s="114"/>
      <c r="DA7" s="115"/>
      <c r="DB7" s="113">
        <v>7430249</v>
      </c>
      <c r="DC7" s="114"/>
      <c r="DD7" s="114"/>
      <c r="DE7" s="114"/>
      <c r="DF7" s="114"/>
      <c r="DG7" s="114"/>
      <c r="DH7" s="114"/>
      <c r="DI7" s="115"/>
    </row>
    <row r="8" spans="1:119" ht="18.75" customHeight="1" thickBot="1" x14ac:dyDescent="0.2">
      <c r="A8" s="63"/>
      <c r="B8" s="138"/>
      <c r="C8" s="139"/>
      <c r="D8" s="139"/>
      <c r="E8" s="140"/>
      <c r="F8" s="140"/>
      <c r="G8" s="140"/>
      <c r="H8" s="140"/>
      <c r="I8" s="140"/>
      <c r="J8" s="140"/>
      <c r="K8" s="140"/>
      <c r="L8" s="140"/>
      <c r="M8" s="140"/>
      <c r="N8" s="140"/>
      <c r="O8" s="140"/>
      <c r="P8" s="140"/>
      <c r="Q8" s="140"/>
      <c r="R8" s="141"/>
      <c r="S8" s="141"/>
      <c r="T8" s="141"/>
      <c r="U8" s="141"/>
      <c r="V8" s="142"/>
      <c r="W8" s="143"/>
      <c r="X8" s="144"/>
      <c r="Y8" s="144"/>
      <c r="Z8" s="144"/>
      <c r="AA8" s="144"/>
      <c r="AB8" s="139"/>
      <c r="AC8" s="145"/>
      <c r="AD8" s="146"/>
      <c r="AE8" s="146"/>
      <c r="AF8" s="146"/>
      <c r="AG8" s="146"/>
      <c r="AH8" s="146"/>
      <c r="AI8" s="146"/>
      <c r="AJ8" s="146"/>
      <c r="AK8" s="146"/>
      <c r="AL8" s="147"/>
      <c r="AM8" s="105" t="s">
        <v>45</v>
      </c>
      <c r="AN8" s="106"/>
      <c r="AO8" s="106"/>
      <c r="AP8" s="106"/>
      <c r="AQ8" s="106"/>
      <c r="AR8" s="106"/>
      <c r="AS8" s="106"/>
      <c r="AT8" s="107"/>
      <c r="AU8" s="108" t="s">
        <v>46</v>
      </c>
      <c r="AV8" s="109"/>
      <c r="AW8" s="109"/>
      <c r="AX8" s="109"/>
      <c r="AY8" s="110" t="s">
        <v>47</v>
      </c>
      <c r="AZ8" s="111"/>
      <c r="BA8" s="111"/>
      <c r="BB8" s="111"/>
      <c r="BC8" s="111"/>
      <c r="BD8" s="111"/>
      <c r="BE8" s="111"/>
      <c r="BF8" s="111"/>
      <c r="BG8" s="111"/>
      <c r="BH8" s="111"/>
      <c r="BI8" s="111"/>
      <c r="BJ8" s="111"/>
      <c r="BK8" s="111"/>
      <c r="BL8" s="111"/>
      <c r="BM8" s="112"/>
      <c r="BN8" s="113">
        <v>128757</v>
      </c>
      <c r="BO8" s="114"/>
      <c r="BP8" s="114"/>
      <c r="BQ8" s="114"/>
      <c r="BR8" s="114"/>
      <c r="BS8" s="114"/>
      <c r="BT8" s="114"/>
      <c r="BU8" s="115"/>
      <c r="BV8" s="113">
        <v>440931</v>
      </c>
      <c r="BW8" s="114"/>
      <c r="BX8" s="114"/>
      <c r="BY8" s="114"/>
      <c r="BZ8" s="114"/>
      <c r="CA8" s="114"/>
      <c r="CB8" s="114"/>
      <c r="CC8" s="115"/>
      <c r="CD8" s="116" t="s">
        <v>48</v>
      </c>
      <c r="CE8" s="117"/>
      <c r="CF8" s="117"/>
      <c r="CG8" s="117"/>
      <c r="CH8" s="117"/>
      <c r="CI8" s="117"/>
      <c r="CJ8" s="117"/>
      <c r="CK8" s="117"/>
      <c r="CL8" s="117"/>
      <c r="CM8" s="117"/>
      <c r="CN8" s="117"/>
      <c r="CO8" s="117"/>
      <c r="CP8" s="117"/>
      <c r="CQ8" s="117"/>
      <c r="CR8" s="117"/>
      <c r="CS8" s="118"/>
      <c r="CT8" s="148">
        <v>0.44</v>
      </c>
      <c r="CU8" s="149"/>
      <c r="CV8" s="149"/>
      <c r="CW8" s="149"/>
      <c r="CX8" s="149"/>
      <c r="CY8" s="149"/>
      <c r="CZ8" s="149"/>
      <c r="DA8" s="150"/>
      <c r="DB8" s="148">
        <v>0.43</v>
      </c>
      <c r="DC8" s="149"/>
      <c r="DD8" s="149"/>
      <c r="DE8" s="149"/>
      <c r="DF8" s="149"/>
      <c r="DG8" s="149"/>
      <c r="DH8" s="149"/>
      <c r="DI8" s="150"/>
    </row>
    <row r="9" spans="1:119" ht="18.75" customHeight="1" thickBot="1" x14ac:dyDescent="0.2">
      <c r="A9" s="63"/>
      <c r="B9" s="74" t="s">
        <v>49</v>
      </c>
      <c r="C9" s="75"/>
      <c r="D9" s="75"/>
      <c r="E9" s="75"/>
      <c r="F9" s="75"/>
      <c r="G9" s="75"/>
      <c r="H9" s="75"/>
      <c r="I9" s="75"/>
      <c r="J9" s="75"/>
      <c r="K9" s="151"/>
      <c r="L9" s="152" t="s">
        <v>50</v>
      </c>
      <c r="M9" s="153"/>
      <c r="N9" s="153"/>
      <c r="O9" s="153"/>
      <c r="P9" s="153"/>
      <c r="Q9" s="154"/>
      <c r="R9" s="155">
        <v>20262</v>
      </c>
      <c r="S9" s="156"/>
      <c r="T9" s="156"/>
      <c r="U9" s="156"/>
      <c r="V9" s="157"/>
      <c r="W9" s="71" t="s">
        <v>51</v>
      </c>
      <c r="X9" s="72"/>
      <c r="Y9" s="72"/>
      <c r="Z9" s="72"/>
      <c r="AA9" s="72"/>
      <c r="AB9" s="72"/>
      <c r="AC9" s="72"/>
      <c r="AD9" s="72"/>
      <c r="AE9" s="72"/>
      <c r="AF9" s="72"/>
      <c r="AG9" s="72"/>
      <c r="AH9" s="72"/>
      <c r="AI9" s="72"/>
      <c r="AJ9" s="72"/>
      <c r="AK9" s="72"/>
      <c r="AL9" s="73"/>
      <c r="AM9" s="105" t="s">
        <v>52</v>
      </c>
      <c r="AN9" s="106"/>
      <c r="AO9" s="106"/>
      <c r="AP9" s="106"/>
      <c r="AQ9" s="106"/>
      <c r="AR9" s="106"/>
      <c r="AS9" s="106"/>
      <c r="AT9" s="107"/>
      <c r="AU9" s="108" t="s">
        <v>32</v>
      </c>
      <c r="AV9" s="109"/>
      <c r="AW9" s="109"/>
      <c r="AX9" s="109"/>
      <c r="AY9" s="110" t="s">
        <v>53</v>
      </c>
      <c r="AZ9" s="111"/>
      <c r="BA9" s="111"/>
      <c r="BB9" s="111"/>
      <c r="BC9" s="111"/>
      <c r="BD9" s="111"/>
      <c r="BE9" s="111"/>
      <c r="BF9" s="111"/>
      <c r="BG9" s="111"/>
      <c r="BH9" s="111"/>
      <c r="BI9" s="111"/>
      <c r="BJ9" s="111"/>
      <c r="BK9" s="111"/>
      <c r="BL9" s="111"/>
      <c r="BM9" s="112"/>
      <c r="BN9" s="113">
        <v>-312174</v>
      </c>
      <c r="BO9" s="114"/>
      <c r="BP9" s="114"/>
      <c r="BQ9" s="114"/>
      <c r="BR9" s="114"/>
      <c r="BS9" s="114"/>
      <c r="BT9" s="114"/>
      <c r="BU9" s="115"/>
      <c r="BV9" s="113">
        <v>-148281</v>
      </c>
      <c r="BW9" s="114"/>
      <c r="BX9" s="114"/>
      <c r="BY9" s="114"/>
      <c r="BZ9" s="114"/>
      <c r="CA9" s="114"/>
      <c r="CB9" s="114"/>
      <c r="CC9" s="115"/>
      <c r="CD9" s="116" t="s">
        <v>54</v>
      </c>
      <c r="CE9" s="117"/>
      <c r="CF9" s="117"/>
      <c r="CG9" s="117"/>
      <c r="CH9" s="117"/>
      <c r="CI9" s="117"/>
      <c r="CJ9" s="117"/>
      <c r="CK9" s="117"/>
      <c r="CL9" s="117"/>
      <c r="CM9" s="117"/>
      <c r="CN9" s="117"/>
      <c r="CO9" s="117"/>
      <c r="CP9" s="117"/>
      <c r="CQ9" s="117"/>
      <c r="CR9" s="117"/>
      <c r="CS9" s="118"/>
      <c r="CT9" s="119">
        <v>16.7</v>
      </c>
      <c r="CU9" s="120"/>
      <c r="CV9" s="120"/>
      <c r="CW9" s="120"/>
      <c r="CX9" s="120"/>
      <c r="CY9" s="120"/>
      <c r="CZ9" s="120"/>
      <c r="DA9" s="121"/>
      <c r="DB9" s="119">
        <v>15.6</v>
      </c>
      <c r="DC9" s="120"/>
      <c r="DD9" s="120"/>
      <c r="DE9" s="120"/>
      <c r="DF9" s="120"/>
      <c r="DG9" s="120"/>
      <c r="DH9" s="120"/>
      <c r="DI9" s="121"/>
    </row>
    <row r="10" spans="1:119" ht="18.75" customHeight="1" thickBot="1" x14ac:dyDescent="0.2">
      <c r="A10" s="63"/>
      <c r="B10" s="74"/>
      <c r="C10" s="75"/>
      <c r="D10" s="75"/>
      <c r="E10" s="75"/>
      <c r="F10" s="75"/>
      <c r="G10" s="75"/>
      <c r="H10" s="75"/>
      <c r="I10" s="75"/>
      <c r="J10" s="75"/>
      <c r="K10" s="151"/>
      <c r="L10" s="158" t="s">
        <v>55</v>
      </c>
      <c r="M10" s="106"/>
      <c r="N10" s="106"/>
      <c r="O10" s="106"/>
      <c r="P10" s="106"/>
      <c r="Q10" s="107"/>
      <c r="R10" s="159">
        <v>21533</v>
      </c>
      <c r="S10" s="160"/>
      <c r="T10" s="160"/>
      <c r="U10" s="160"/>
      <c r="V10" s="161"/>
      <c r="W10" s="82"/>
      <c r="X10" s="83"/>
      <c r="Y10" s="83"/>
      <c r="Z10" s="83"/>
      <c r="AA10" s="83"/>
      <c r="AB10" s="83"/>
      <c r="AC10" s="83"/>
      <c r="AD10" s="83"/>
      <c r="AE10" s="83"/>
      <c r="AF10" s="83"/>
      <c r="AG10" s="83"/>
      <c r="AH10" s="83"/>
      <c r="AI10" s="83"/>
      <c r="AJ10" s="83"/>
      <c r="AK10" s="83"/>
      <c r="AL10" s="84"/>
      <c r="AM10" s="105" t="s">
        <v>56</v>
      </c>
      <c r="AN10" s="106"/>
      <c r="AO10" s="106"/>
      <c r="AP10" s="106"/>
      <c r="AQ10" s="106"/>
      <c r="AR10" s="106"/>
      <c r="AS10" s="106"/>
      <c r="AT10" s="107"/>
      <c r="AU10" s="108" t="s">
        <v>46</v>
      </c>
      <c r="AV10" s="109"/>
      <c r="AW10" s="109"/>
      <c r="AX10" s="109"/>
      <c r="AY10" s="110" t="s">
        <v>57</v>
      </c>
      <c r="AZ10" s="111"/>
      <c r="BA10" s="111"/>
      <c r="BB10" s="111"/>
      <c r="BC10" s="111"/>
      <c r="BD10" s="111"/>
      <c r="BE10" s="111"/>
      <c r="BF10" s="111"/>
      <c r="BG10" s="111"/>
      <c r="BH10" s="111"/>
      <c r="BI10" s="111"/>
      <c r="BJ10" s="111"/>
      <c r="BK10" s="111"/>
      <c r="BL10" s="111"/>
      <c r="BM10" s="112"/>
      <c r="BN10" s="113">
        <v>222054</v>
      </c>
      <c r="BO10" s="114"/>
      <c r="BP10" s="114"/>
      <c r="BQ10" s="114"/>
      <c r="BR10" s="114"/>
      <c r="BS10" s="114"/>
      <c r="BT10" s="114"/>
      <c r="BU10" s="115"/>
      <c r="BV10" s="113">
        <v>299788</v>
      </c>
      <c r="BW10" s="114"/>
      <c r="BX10" s="114"/>
      <c r="BY10" s="114"/>
      <c r="BZ10" s="114"/>
      <c r="CA10" s="114"/>
      <c r="CB10" s="114"/>
      <c r="CC10" s="115"/>
      <c r="CD10" s="162" t="s">
        <v>58</v>
      </c>
      <c r="CE10" s="163"/>
      <c r="CF10" s="163"/>
      <c r="CG10" s="163"/>
      <c r="CH10" s="163"/>
      <c r="CI10" s="163"/>
      <c r="CJ10" s="163"/>
      <c r="CK10" s="163"/>
      <c r="CL10" s="163"/>
      <c r="CM10" s="163"/>
      <c r="CN10" s="163"/>
      <c r="CO10" s="163"/>
      <c r="CP10" s="163"/>
      <c r="CQ10" s="163"/>
      <c r="CR10" s="163"/>
      <c r="CS10" s="164"/>
      <c r="CT10" s="165"/>
      <c r="CU10" s="166"/>
      <c r="CV10" s="166"/>
      <c r="CW10" s="166"/>
      <c r="CX10" s="166"/>
      <c r="CY10" s="166"/>
      <c r="CZ10" s="166"/>
      <c r="DA10" s="167"/>
      <c r="DB10" s="165"/>
      <c r="DC10" s="166"/>
      <c r="DD10" s="166"/>
      <c r="DE10" s="166"/>
      <c r="DF10" s="166"/>
      <c r="DG10" s="166"/>
      <c r="DH10" s="166"/>
      <c r="DI10" s="167"/>
    </row>
    <row r="11" spans="1:119" ht="18.75" customHeight="1" thickBot="1" x14ac:dyDescent="0.2">
      <c r="A11" s="63"/>
      <c r="B11" s="74"/>
      <c r="C11" s="75"/>
      <c r="D11" s="75"/>
      <c r="E11" s="75"/>
      <c r="F11" s="75"/>
      <c r="G11" s="75"/>
      <c r="H11" s="75"/>
      <c r="I11" s="75"/>
      <c r="J11" s="75"/>
      <c r="K11" s="151"/>
      <c r="L11" s="168" t="s">
        <v>59</v>
      </c>
      <c r="M11" s="169"/>
      <c r="N11" s="169"/>
      <c r="O11" s="169"/>
      <c r="P11" s="169"/>
      <c r="Q11" s="170"/>
      <c r="R11" s="171" t="s">
        <v>60</v>
      </c>
      <c r="S11" s="172"/>
      <c r="T11" s="172"/>
      <c r="U11" s="172"/>
      <c r="V11" s="173"/>
      <c r="W11" s="82"/>
      <c r="X11" s="83"/>
      <c r="Y11" s="83"/>
      <c r="Z11" s="83"/>
      <c r="AA11" s="83"/>
      <c r="AB11" s="83"/>
      <c r="AC11" s="83"/>
      <c r="AD11" s="83"/>
      <c r="AE11" s="83"/>
      <c r="AF11" s="83"/>
      <c r="AG11" s="83"/>
      <c r="AH11" s="83"/>
      <c r="AI11" s="83"/>
      <c r="AJ11" s="83"/>
      <c r="AK11" s="83"/>
      <c r="AL11" s="84"/>
      <c r="AM11" s="105" t="s">
        <v>61</v>
      </c>
      <c r="AN11" s="106"/>
      <c r="AO11" s="106"/>
      <c r="AP11" s="106"/>
      <c r="AQ11" s="106"/>
      <c r="AR11" s="106"/>
      <c r="AS11" s="106"/>
      <c r="AT11" s="107"/>
      <c r="AU11" s="108" t="s">
        <v>46</v>
      </c>
      <c r="AV11" s="109"/>
      <c r="AW11" s="109"/>
      <c r="AX11" s="109"/>
      <c r="AY11" s="110" t="s">
        <v>62</v>
      </c>
      <c r="AZ11" s="111"/>
      <c r="BA11" s="111"/>
      <c r="BB11" s="111"/>
      <c r="BC11" s="111"/>
      <c r="BD11" s="111"/>
      <c r="BE11" s="111"/>
      <c r="BF11" s="111"/>
      <c r="BG11" s="111"/>
      <c r="BH11" s="111"/>
      <c r="BI11" s="111"/>
      <c r="BJ11" s="111"/>
      <c r="BK11" s="111"/>
      <c r="BL11" s="111"/>
      <c r="BM11" s="112"/>
      <c r="BN11" s="113">
        <v>0</v>
      </c>
      <c r="BO11" s="114"/>
      <c r="BP11" s="114"/>
      <c r="BQ11" s="114"/>
      <c r="BR11" s="114"/>
      <c r="BS11" s="114"/>
      <c r="BT11" s="114"/>
      <c r="BU11" s="115"/>
      <c r="BV11" s="113">
        <v>0</v>
      </c>
      <c r="BW11" s="114"/>
      <c r="BX11" s="114"/>
      <c r="BY11" s="114"/>
      <c r="BZ11" s="114"/>
      <c r="CA11" s="114"/>
      <c r="CB11" s="114"/>
      <c r="CC11" s="115"/>
      <c r="CD11" s="116" t="s">
        <v>63</v>
      </c>
      <c r="CE11" s="117"/>
      <c r="CF11" s="117"/>
      <c r="CG11" s="117"/>
      <c r="CH11" s="117"/>
      <c r="CI11" s="117"/>
      <c r="CJ11" s="117"/>
      <c r="CK11" s="117"/>
      <c r="CL11" s="117"/>
      <c r="CM11" s="117"/>
      <c r="CN11" s="117"/>
      <c r="CO11" s="117"/>
      <c r="CP11" s="117"/>
      <c r="CQ11" s="117"/>
      <c r="CR11" s="117"/>
      <c r="CS11" s="118"/>
      <c r="CT11" s="148" t="s">
        <v>64</v>
      </c>
      <c r="CU11" s="149"/>
      <c r="CV11" s="149"/>
      <c r="CW11" s="149"/>
      <c r="CX11" s="149"/>
      <c r="CY11" s="149"/>
      <c r="CZ11" s="149"/>
      <c r="DA11" s="150"/>
      <c r="DB11" s="148" t="s">
        <v>64</v>
      </c>
      <c r="DC11" s="149"/>
      <c r="DD11" s="149"/>
      <c r="DE11" s="149"/>
      <c r="DF11" s="149"/>
      <c r="DG11" s="149"/>
      <c r="DH11" s="149"/>
      <c r="DI11" s="150"/>
    </row>
    <row r="12" spans="1:119" ht="18.75" customHeight="1" x14ac:dyDescent="0.15">
      <c r="A12" s="63"/>
      <c r="B12" s="174" t="s">
        <v>65</v>
      </c>
      <c r="C12" s="175"/>
      <c r="D12" s="175"/>
      <c r="E12" s="175"/>
      <c r="F12" s="175"/>
      <c r="G12" s="175"/>
      <c r="H12" s="175"/>
      <c r="I12" s="175"/>
      <c r="J12" s="175"/>
      <c r="K12" s="176"/>
      <c r="L12" s="177" t="s">
        <v>66</v>
      </c>
      <c r="M12" s="178"/>
      <c r="N12" s="178"/>
      <c r="O12" s="178"/>
      <c r="P12" s="178"/>
      <c r="Q12" s="179"/>
      <c r="R12" s="180">
        <v>19753</v>
      </c>
      <c r="S12" s="181"/>
      <c r="T12" s="181"/>
      <c r="U12" s="181"/>
      <c r="V12" s="182"/>
      <c r="W12" s="183" t="s">
        <v>24</v>
      </c>
      <c r="X12" s="109"/>
      <c r="Y12" s="109"/>
      <c r="Z12" s="109"/>
      <c r="AA12" s="109"/>
      <c r="AB12" s="184"/>
      <c r="AC12" s="185" t="s">
        <v>67</v>
      </c>
      <c r="AD12" s="186"/>
      <c r="AE12" s="186"/>
      <c r="AF12" s="186"/>
      <c r="AG12" s="187"/>
      <c r="AH12" s="185" t="s">
        <v>68</v>
      </c>
      <c r="AI12" s="186"/>
      <c r="AJ12" s="186"/>
      <c r="AK12" s="186"/>
      <c r="AL12" s="188"/>
      <c r="AM12" s="105" t="s">
        <v>69</v>
      </c>
      <c r="AN12" s="106"/>
      <c r="AO12" s="106"/>
      <c r="AP12" s="106"/>
      <c r="AQ12" s="106"/>
      <c r="AR12" s="106"/>
      <c r="AS12" s="106"/>
      <c r="AT12" s="107"/>
      <c r="AU12" s="108" t="s">
        <v>32</v>
      </c>
      <c r="AV12" s="109"/>
      <c r="AW12" s="109"/>
      <c r="AX12" s="109"/>
      <c r="AY12" s="110" t="s">
        <v>70</v>
      </c>
      <c r="AZ12" s="111"/>
      <c r="BA12" s="111"/>
      <c r="BB12" s="111"/>
      <c r="BC12" s="111"/>
      <c r="BD12" s="111"/>
      <c r="BE12" s="111"/>
      <c r="BF12" s="111"/>
      <c r="BG12" s="111"/>
      <c r="BH12" s="111"/>
      <c r="BI12" s="111"/>
      <c r="BJ12" s="111"/>
      <c r="BK12" s="111"/>
      <c r="BL12" s="111"/>
      <c r="BM12" s="112"/>
      <c r="BN12" s="113">
        <v>0</v>
      </c>
      <c r="BO12" s="114"/>
      <c r="BP12" s="114"/>
      <c r="BQ12" s="114"/>
      <c r="BR12" s="114"/>
      <c r="BS12" s="114"/>
      <c r="BT12" s="114"/>
      <c r="BU12" s="115"/>
      <c r="BV12" s="113">
        <v>0</v>
      </c>
      <c r="BW12" s="114"/>
      <c r="BX12" s="114"/>
      <c r="BY12" s="114"/>
      <c r="BZ12" s="114"/>
      <c r="CA12" s="114"/>
      <c r="CB12" s="114"/>
      <c r="CC12" s="115"/>
      <c r="CD12" s="116" t="s">
        <v>71</v>
      </c>
      <c r="CE12" s="117"/>
      <c r="CF12" s="117"/>
      <c r="CG12" s="117"/>
      <c r="CH12" s="117"/>
      <c r="CI12" s="117"/>
      <c r="CJ12" s="117"/>
      <c r="CK12" s="117"/>
      <c r="CL12" s="117"/>
      <c r="CM12" s="117"/>
      <c r="CN12" s="117"/>
      <c r="CO12" s="117"/>
      <c r="CP12" s="117"/>
      <c r="CQ12" s="117"/>
      <c r="CR12" s="117"/>
      <c r="CS12" s="118"/>
      <c r="CT12" s="148" t="s">
        <v>64</v>
      </c>
      <c r="CU12" s="149"/>
      <c r="CV12" s="149"/>
      <c r="CW12" s="149"/>
      <c r="CX12" s="149"/>
      <c r="CY12" s="149"/>
      <c r="CZ12" s="149"/>
      <c r="DA12" s="150"/>
      <c r="DB12" s="148" t="s">
        <v>64</v>
      </c>
      <c r="DC12" s="149"/>
      <c r="DD12" s="149"/>
      <c r="DE12" s="149"/>
      <c r="DF12" s="149"/>
      <c r="DG12" s="149"/>
      <c r="DH12" s="149"/>
      <c r="DI12" s="150"/>
    </row>
    <row r="13" spans="1:119" ht="18.75" customHeight="1" x14ac:dyDescent="0.15">
      <c r="A13" s="63"/>
      <c r="B13" s="189"/>
      <c r="C13" s="190"/>
      <c r="D13" s="190"/>
      <c r="E13" s="190"/>
      <c r="F13" s="190"/>
      <c r="G13" s="190"/>
      <c r="H13" s="190"/>
      <c r="I13" s="190"/>
      <c r="J13" s="190"/>
      <c r="K13" s="191"/>
      <c r="L13" s="192"/>
      <c r="M13" s="193" t="s">
        <v>72</v>
      </c>
      <c r="N13" s="194"/>
      <c r="O13" s="194"/>
      <c r="P13" s="194"/>
      <c r="Q13" s="195"/>
      <c r="R13" s="196">
        <v>19234</v>
      </c>
      <c r="S13" s="197"/>
      <c r="T13" s="197"/>
      <c r="U13" s="197"/>
      <c r="V13" s="198"/>
      <c r="W13" s="127" t="s">
        <v>73</v>
      </c>
      <c r="X13" s="128"/>
      <c r="Y13" s="128"/>
      <c r="Z13" s="128"/>
      <c r="AA13" s="128"/>
      <c r="AB13" s="123"/>
      <c r="AC13" s="159">
        <v>467</v>
      </c>
      <c r="AD13" s="160"/>
      <c r="AE13" s="160"/>
      <c r="AF13" s="160"/>
      <c r="AG13" s="199"/>
      <c r="AH13" s="159">
        <v>540</v>
      </c>
      <c r="AI13" s="160"/>
      <c r="AJ13" s="160"/>
      <c r="AK13" s="160"/>
      <c r="AL13" s="161"/>
      <c r="AM13" s="105" t="s">
        <v>74</v>
      </c>
      <c r="AN13" s="106"/>
      <c r="AO13" s="106"/>
      <c r="AP13" s="106"/>
      <c r="AQ13" s="106"/>
      <c r="AR13" s="106"/>
      <c r="AS13" s="106"/>
      <c r="AT13" s="107"/>
      <c r="AU13" s="108" t="s">
        <v>46</v>
      </c>
      <c r="AV13" s="109"/>
      <c r="AW13" s="109"/>
      <c r="AX13" s="109"/>
      <c r="AY13" s="110" t="s">
        <v>75</v>
      </c>
      <c r="AZ13" s="111"/>
      <c r="BA13" s="111"/>
      <c r="BB13" s="111"/>
      <c r="BC13" s="111"/>
      <c r="BD13" s="111"/>
      <c r="BE13" s="111"/>
      <c r="BF13" s="111"/>
      <c r="BG13" s="111"/>
      <c r="BH13" s="111"/>
      <c r="BI13" s="111"/>
      <c r="BJ13" s="111"/>
      <c r="BK13" s="111"/>
      <c r="BL13" s="111"/>
      <c r="BM13" s="112"/>
      <c r="BN13" s="113">
        <v>-90120</v>
      </c>
      <c r="BO13" s="114"/>
      <c r="BP13" s="114"/>
      <c r="BQ13" s="114"/>
      <c r="BR13" s="114"/>
      <c r="BS13" s="114"/>
      <c r="BT13" s="114"/>
      <c r="BU13" s="115"/>
      <c r="BV13" s="113">
        <v>151507</v>
      </c>
      <c r="BW13" s="114"/>
      <c r="BX13" s="114"/>
      <c r="BY13" s="114"/>
      <c r="BZ13" s="114"/>
      <c r="CA13" s="114"/>
      <c r="CB13" s="114"/>
      <c r="CC13" s="115"/>
      <c r="CD13" s="116" t="s">
        <v>76</v>
      </c>
      <c r="CE13" s="117"/>
      <c r="CF13" s="117"/>
      <c r="CG13" s="117"/>
      <c r="CH13" s="117"/>
      <c r="CI13" s="117"/>
      <c r="CJ13" s="117"/>
      <c r="CK13" s="117"/>
      <c r="CL13" s="117"/>
      <c r="CM13" s="117"/>
      <c r="CN13" s="117"/>
      <c r="CO13" s="117"/>
      <c r="CP13" s="117"/>
      <c r="CQ13" s="117"/>
      <c r="CR13" s="117"/>
      <c r="CS13" s="118"/>
      <c r="CT13" s="119">
        <v>7.8</v>
      </c>
      <c r="CU13" s="120"/>
      <c r="CV13" s="120"/>
      <c r="CW13" s="120"/>
      <c r="CX13" s="120"/>
      <c r="CY13" s="120"/>
      <c r="CZ13" s="120"/>
      <c r="DA13" s="121"/>
      <c r="DB13" s="119">
        <v>7.8</v>
      </c>
      <c r="DC13" s="120"/>
      <c r="DD13" s="120"/>
      <c r="DE13" s="120"/>
      <c r="DF13" s="120"/>
      <c r="DG13" s="120"/>
      <c r="DH13" s="120"/>
      <c r="DI13" s="121"/>
    </row>
    <row r="14" spans="1:119" ht="18.75" customHeight="1" thickBot="1" x14ac:dyDescent="0.2">
      <c r="A14" s="63"/>
      <c r="B14" s="189"/>
      <c r="C14" s="190"/>
      <c r="D14" s="190"/>
      <c r="E14" s="190"/>
      <c r="F14" s="190"/>
      <c r="G14" s="190"/>
      <c r="H14" s="190"/>
      <c r="I14" s="190"/>
      <c r="J14" s="190"/>
      <c r="K14" s="191"/>
      <c r="L14" s="200" t="s">
        <v>77</v>
      </c>
      <c r="M14" s="201"/>
      <c r="N14" s="201"/>
      <c r="O14" s="201"/>
      <c r="P14" s="201"/>
      <c r="Q14" s="202"/>
      <c r="R14" s="196">
        <v>20161</v>
      </c>
      <c r="S14" s="197"/>
      <c r="T14" s="197"/>
      <c r="U14" s="197"/>
      <c r="V14" s="198"/>
      <c r="W14" s="85"/>
      <c r="X14" s="86"/>
      <c r="Y14" s="86"/>
      <c r="Z14" s="86"/>
      <c r="AA14" s="86"/>
      <c r="AB14" s="101"/>
      <c r="AC14" s="203">
        <v>5.2</v>
      </c>
      <c r="AD14" s="204"/>
      <c r="AE14" s="204"/>
      <c r="AF14" s="204"/>
      <c r="AG14" s="205"/>
      <c r="AH14" s="203">
        <v>5.6</v>
      </c>
      <c r="AI14" s="204"/>
      <c r="AJ14" s="204"/>
      <c r="AK14" s="204"/>
      <c r="AL14" s="206"/>
      <c r="AM14" s="105"/>
      <c r="AN14" s="106"/>
      <c r="AO14" s="106"/>
      <c r="AP14" s="106"/>
      <c r="AQ14" s="106"/>
      <c r="AR14" s="106"/>
      <c r="AS14" s="106"/>
      <c r="AT14" s="107"/>
      <c r="AU14" s="108"/>
      <c r="AV14" s="109"/>
      <c r="AW14" s="109"/>
      <c r="AX14" s="109"/>
      <c r="AY14" s="110"/>
      <c r="AZ14" s="111"/>
      <c r="BA14" s="111"/>
      <c r="BB14" s="111"/>
      <c r="BC14" s="111"/>
      <c r="BD14" s="111"/>
      <c r="BE14" s="111"/>
      <c r="BF14" s="111"/>
      <c r="BG14" s="111"/>
      <c r="BH14" s="111"/>
      <c r="BI14" s="111"/>
      <c r="BJ14" s="111"/>
      <c r="BK14" s="111"/>
      <c r="BL14" s="111"/>
      <c r="BM14" s="112"/>
      <c r="BN14" s="113"/>
      <c r="BO14" s="114"/>
      <c r="BP14" s="114"/>
      <c r="BQ14" s="114"/>
      <c r="BR14" s="114"/>
      <c r="BS14" s="114"/>
      <c r="BT14" s="114"/>
      <c r="BU14" s="115"/>
      <c r="BV14" s="113"/>
      <c r="BW14" s="114"/>
      <c r="BX14" s="114"/>
      <c r="BY14" s="114"/>
      <c r="BZ14" s="114"/>
      <c r="CA14" s="114"/>
      <c r="CB14" s="114"/>
      <c r="CC14" s="115"/>
      <c r="CD14" s="207" t="s">
        <v>78</v>
      </c>
      <c r="CE14" s="208"/>
      <c r="CF14" s="208"/>
      <c r="CG14" s="208"/>
      <c r="CH14" s="208"/>
      <c r="CI14" s="208"/>
      <c r="CJ14" s="208"/>
      <c r="CK14" s="208"/>
      <c r="CL14" s="208"/>
      <c r="CM14" s="208"/>
      <c r="CN14" s="208"/>
      <c r="CO14" s="208"/>
      <c r="CP14" s="208"/>
      <c r="CQ14" s="208"/>
      <c r="CR14" s="208"/>
      <c r="CS14" s="209"/>
      <c r="CT14" s="210">
        <v>17.7</v>
      </c>
      <c r="CU14" s="211"/>
      <c r="CV14" s="211"/>
      <c r="CW14" s="211"/>
      <c r="CX14" s="211"/>
      <c r="CY14" s="211"/>
      <c r="CZ14" s="211"/>
      <c r="DA14" s="212"/>
      <c r="DB14" s="210">
        <v>25.4</v>
      </c>
      <c r="DC14" s="211"/>
      <c r="DD14" s="211"/>
      <c r="DE14" s="211"/>
      <c r="DF14" s="211"/>
      <c r="DG14" s="211"/>
      <c r="DH14" s="211"/>
      <c r="DI14" s="212"/>
    </row>
    <row r="15" spans="1:119" ht="18.75" customHeight="1" x14ac:dyDescent="0.15">
      <c r="A15" s="63"/>
      <c r="B15" s="189"/>
      <c r="C15" s="190"/>
      <c r="D15" s="190"/>
      <c r="E15" s="190"/>
      <c r="F15" s="190"/>
      <c r="G15" s="190"/>
      <c r="H15" s="190"/>
      <c r="I15" s="190"/>
      <c r="J15" s="190"/>
      <c r="K15" s="191"/>
      <c r="L15" s="192"/>
      <c r="M15" s="193" t="s">
        <v>72</v>
      </c>
      <c r="N15" s="194"/>
      <c r="O15" s="194"/>
      <c r="P15" s="194"/>
      <c r="Q15" s="195"/>
      <c r="R15" s="196">
        <v>19715</v>
      </c>
      <c r="S15" s="197"/>
      <c r="T15" s="197"/>
      <c r="U15" s="197"/>
      <c r="V15" s="198"/>
      <c r="W15" s="127" t="s">
        <v>79</v>
      </c>
      <c r="X15" s="128"/>
      <c r="Y15" s="128"/>
      <c r="Z15" s="128"/>
      <c r="AA15" s="128"/>
      <c r="AB15" s="123"/>
      <c r="AC15" s="159">
        <v>1627</v>
      </c>
      <c r="AD15" s="160"/>
      <c r="AE15" s="160"/>
      <c r="AF15" s="160"/>
      <c r="AG15" s="199"/>
      <c r="AH15" s="159">
        <v>1731</v>
      </c>
      <c r="AI15" s="160"/>
      <c r="AJ15" s="160"/>
      <c r="AK15" s="160"/>
      <c r="AL15" s="161"/>
      <c r="AM15" s="105"/>
      <c r="AN15" s="106"/>
      <c r="AO15" s="106"/>
      <c r="AP15" s="106"/>
      <c r="AQ15" s="106"/>
      <c r="AR15" s="106"/>
      <c r="AS15" s="106"/>
      <c r="AT15" s="107"/>
      <c r="AU15" s="108"/>
      <c r="AV15" s="109"/>
      <c r="AW15" s="109"/>
      <c r="AX15" s="109"/>
      <c r="AY15" s="88" t="s">
        <v>80</v>
      </c>
      <c r="AZ15" s="89"/>
      <c r="BA15" s="89"/>
      <c r="BB15" s="89"/>
      <c r="BC15" s="89"/>
      <c r="BD15" s="89"/>
      <c r="BE15" s="89"/>
      <c r="BF15" s="89"/>
      <c r="BG15" s="89"/>
      <c r="BH15" s="89"/>
      <c r="BI15" s="89"/>
      <c r="BJ15" s="89"/>
      <c r="BK15" s="89"/>
      <c r="BL15" s="89"/>
      <c r="BM15" s="90"/>
      <c r="BN15" s="91">
        <v>2965489</v>
      </c>
      <c r="BO15" s="92"/>
      <c r="BP15" s="92"/>
      <c r="BQ15" s="92"/>
      <c r="BR15" s="92"/>
      <c r="BS15" s="92"/>
      <c r="BT15" s="92"/>
      <c r="BU15" s="93"/>
      <c r="BV15" s="91">
        <v>2928973</v>
      </c>
      <c r="BW15" s="92"/>
      <c r="BX15" s="92"/>
      <c r="BY15" s="92"/>
      <c r="BZ15" s="92"/>
      <c r="CA15" s="92"/>
      <c r="CB15" s="92"/>
      <c r="CC15" s="93"/>
      <c r="CD15" s="213" t="s">
        <v>81</v>
      </c>
      <c r="CE15" s="214"/>
      <c r="CF15" s="214"/>
      <c r="CG15" s="214"/>
      <c r="CH15" s="214"/>
      <c r="CI15" s="214"/>
      <c r="CJ15" s="214"/>
      <c r="CK15" s="214"/>
      <c r="CL15" s="214"/>
      <c r="CM15" s="214"/>
      <c r="CN15" s="214"/>
      <c r="CO15" s="214"/>
      <c r="CP15" s="214"/>
      <c r="CQ15" s="214"/>
      <c r="CR15" s="214"/>
      <c r="CS15" s="215"/>
      <c r="CT15" s="216"/>
      <c r="CU15" s="217"/>
      <c r="CV15" s="217"/>
      <c r="CW15" s="217"/>
      <c r="CX15" s="217"/>
      <c r="CY15" s="217"/>
      <c r="CZ15" s="217"/>
      <c r="DA15" s="218"/>
      <c r="DB15" s="216"/>
      <c r="DC15" s="217"/>
      <c r="DD15" s="217"/>
      <c r="DE15" s="217"/>
      <c r="DF15" s="217"/>
      <c r="DG15" s="217"/>
      <c r="DH15" s="217"/>
      <c r="DI15" s="218"/>
    </row>
    <row r="16" spans="1:119" ht="18.75" customHeight="1" x14ac:dyDescent="0.15">
      <c r="A16" s="63"/>
      <c r="B16" s="189"/>
      <c r="C16" s="190"/>
      <c r="D16" s="190"/>
      <c r="E16" s="190"/>
      <c r="F16" s="190"/>
      <c r="G16" s="190"/>
      <c r="H16" s="190"/>
      <c r="I16" s="190"/>
      <c r="J16" s="190"/>
      <c r="K16" s="191"/>
      <c r="L16" s="200" t="s">
        <v>82</v>
      </c>
      <c r="M16" s="219"/>
      <c r="N16" s="219"/>
      <c r="O16" s="219"/>
      <c r="P16" s="219"/>
      <c r="Q16" s="220"/>
      <c r="R16" s="221" t="s">
        <v>83</v>
      </c>
      <c r="S16" s="222"/>
      <c r="T16" s="222"/>
      <c r="U16" s="222"/>
      <c r="V16" s="223"/>
      <c r="W16" s="85"/>
      <c r="X16" s="86"/>
      <c r="Y16" s="86"/>
      <c r="Z16" s="86"/>
      <c r="AA16" s="86"/>
      <c r="AB16" s="101"/>
      <c r="AC16" s="203">
        <v>18.2</v>
      </c>
      <c r="AD16" s="204"/>
      <c r="AE16" s="204"/>
      <c r="AF16" s="204"/>
      <c r="AG16" s="205"/>
      <c r="AH16" s="203">
        <v>17.899999999999999</v>
      </c>
      <c r="AI16" s="204"/>
      <c r="AJ16" s="204"/>
      <c r="AK16" s="204"/>
      <c r="AL16" s="206"/>
      <c r="AM16" s="105"/>
      <c r="AN16" s="106"/>
      <c r="AO16" s="106"/>
      <c r="AP16" s="106"/>
      <c r="AQ16" s="106"/>
      <c r="AR16" s="106"/>
      <c r="AS16" s="106"/>
      <c r="AT16" s="107"/>
      <c r="AU16" s="108"/>
      <c r="AV16" s="109"/>
      <c r="AW16" s="109"/>
      <c r="AX16" s="109"/>
      <c r="AY16" s="110" t="s">
        <v>84</v>
      </c>
      <c r="AZ16" s="111"/>
      <c r="BA16" s="111"/>
      <c r="BB16" s="111"/>
      <c r="BC16" s="111"/>
      <c r="BD16" s="111"/>
      <c r="BE16" s="111"/>
      <c r="BF16" s="111"/>
      <c r="BG16" s="111"/>
      <c r="BH16" s="111"/>
      <c r="BI16" s="111"/>
      <c r="BJ16" s="111"/>
      <c r="BK16" s="111"/>
      <c r="BL16" s="111"/>
      <c r="BM16" s="112"/>
      <c r="BN16" s="113">
        <v>6793092</v>
      </c>
      <c r="BO16" s="114"/>
      <c r="BP16" s="114"/>
      <c r="BQ16" s="114"/>
      <c r="BR16" s="114"/>
      <c r="BS16" s="114"/>
      <c r="BT16" s="114"/>
      <c r="BU16" s="115"/>
      <c r="BV16" s="113">
        <v>6610523</v>
      </c>
      <c r="BW16" s="114"/>
      <c r="BX16" s="114"/>
      <c r="BY16" s="114"/>
      <c r="BZ16" s="114"/>
      <c r="CA16" s="114"/>
      <c r="CB16" s="114"/>
      <c r="CC16" s="115"/>
      <c r="CD16" s="224"/>
      <c r="CE16" s="225"/>
      <c r="CF16" s="225"/>
      <c r="CG16" s="225"/>
      <c r="CH16" s="225"/>
      <c r="CI16" s="225"/>
      <c r="CJ16" s="225"/>
      <c r="CK16" s="225"/>
      <c r="CL16" s="225"/>
      <c r="CM16" s="225"/>
      <c r="CN16" s="225"/>
      <c r="CO16" s="225"/>
      <c r="CP16" s="225"/>
      <c r="CQ16" s="225"/>
      <c r="CR16" s="225"/>
      <c r="CS16" s="226"/>
      <c r="CT16" s="119"/>
      <c r="CU16" s="120"/>
      <c r="CV16" s="120"/>
      <c r="CW16" s="120"/>
      <c r="CX16" s="120"/>
      <c r="CY16" s="120"/>
      <c r="CZ16" s="120"/>
      <c r="DA16" s="121"/>
      <c r="DB16" s="119"/>
      <c r="DC16" s="120"/>
      <c r="DD16" s="120"/>
      <c r="DE16" s="120"/>
      <c r="DF16" s="120"/>
      <c r="DG16" s="120"/>
      <c r="DH16" s="120"/>
      <c r="DI16" s="121"/>
    </row>
    <row r="17" spans="1:113" ht="18.75" customHeight="1" thickBot="1" x14ac:dyDescent="0.2">
      <c r="A17" s="63"/>
      <c r="B17" s="227"/>
      <c r="C17" s="228"/>
      <c r="D17" s="228"/>
      <c r="E17" s="228"/>
      <c r="F17" s="228"/>
      <c r="G17" s="228"/>
      <c r="H17" s="228"/>
      <c r="I17" s="228"/>
      <c r="J17" s="228"/>
      <c r="K17" s="229"/>
      <c r="L17" s="230"/>
      <c r="M17" s="231" t="s">
        <v>85</v>
      </c>
      <c r="N17" s="232"/>
      <c r="O17" s="232"/>
      <c r="P17" s="232"/>
      <c r="Q17" s="233"/>
      <c r="R17" s="221" t="s">
        <v>86</v>
      </c>
      <c r="S17" s="222"/>
      <c r="T17" s="222"/>
      <c r="U17" s="222"/>
      <c r="V17" s="223"/>
      <c r="W17" s="127" t="s">
        <v>87</v>
      </c>
      <c r="X17" s="128"/>
      <c r="Y17" s="128"/>
      <c r="Z17" s="128"/>
      <c r="AA17" s="128"/>
      <c r="AB17" s="123"/>
      <c r="AC17" s="159">
        <v>6845</v>
      </c>
      <c r="AD17" s="160"/>
      <c r="AE17" s="160"/>
      <c r="AF17" s="160"/>
      <c r="AG17" s="199"/>
      <c r="AH17" s="159">
        <v>7400</v>
      </c>
      <c r="AI17" s="160"/>
      <c r="AJ17" s="160"/>
      <c r="AK17" s="160"/>
      <c r="AL17" s="161"/>
      <c r="AM17" s="105"/>
      <c r="AN17" s="106"/>
      <c r="AO17" s="106"/>
      <c r="AP17" s="106"/>
      <c r="AQ17" s="106"/>
      <c r="AR17" s="106"/>
      <c r="AS17" s="106"/>
      <c r="AT17" s="107"/>
      <c r="AU17" s="108"/>
      <c r="AV17" s="109"/>
      <c r="AW17" s="109"/>
      <c r="AX17" s="109"/>
      <c r="AY17" s="110" t="s">
        <v>88</v>
      </c>
      <c r="AZ17" s="111"/>
      <c r="BA17" s="111"/>
      <c r="BB17" s="111"/>
      <c r="BC17" s="111"/>
      <c r="BD17" s="111"/>
      <c r="BE17" s="111"/>
      <c r="BF17" s="111"/>
      <c r="BG17" s="111"/>
      <c r="BH17" s="111"/>
      <c r="BI17" s="111"/>
      <c r="BJ17" s="111"/>
      <c r="BK17" s="111"/>
      <c r="BL17" s="111"/>
      <c r="BM17" s="112"/>
      <c r="BN17" s="113">
        <v>3743779</v>
      </c>
      <c r="BO17" s="114"/>
      <c r="BP17" s="114"/>
      <c r="BQ17" s="114"/>
      <c r="BR17" s="114"/>
      <c r="BS17" s="114"/>
      <c r="BT17" s="114"/>
      <c r="BU17" s="115"/>
      <c r="BV17" s="113">
        <v>3702995</v>
      </c>
      <c r="BW17" s="114"/>
      <c r="BX17" s="114"/>
      <c r="BY17" s="114"/>
      <c r="BZ17" s="114"/>
      <c r="CA17" s="114"/>
      <c r="CB17" s="114"/>
      <c r="CC17" s="115"/>
      <c r="CD17" s="224"/>
      <c r="CE17" s="225"/>
      <c r="CF17" s="225"/>
      <c r="CG17" s="225"/>
      <c r="CH17" s="225"/>
      <c r="CI17" s="225"/>
      <c r="CJ17" s="225"/>
      <c r="CK17" s="225"/>
      <c r="CL17" s="225"/>
      <c r="CM17" s="225"/>
      <c r="CN17" s="225"/>
      <c r="CO17" s="225"/>
      <c r="CP17" s="225"/>
      <c r="CQ17" s="225"/>
      <c r="CR17" s="225"/>
      <c r="CS17" s="226"/>
      <c r="CT17" s="119"/>
      <c r="CU17" s="120"/>
      <c r="CV17" s="120"/>
      <c r="CW17" s="120"/>
      <c r="CX17" s="120"/>
      <c r="CY17" s="120"/>
      <c r="CZ17" s="120"/>
      <c r="DA17" s="121"/>
      <c r="DB17" s="119"/>
      <c r="DC17" s="120"/>
      <c r="DD17" s="120"/>
      <c r="DE17" s="120"/>
      <c r="DF17" s="120"/>
      <c r="DG17" s="120"/>
      <c r="DH17" s="120"/>
      <c r="DI17" s="121"/>
    </row>
    <row r="18" spans="1:113" ht="18.75" customHeight="1" thickBot="1" x14ac:dyDescent="0.2">
      <c r="A18" s="63"/>
      <c r="B18" s="234" t="s">
        <v>89</v>
      </c>
      <c r="C18" s="151"/>
      <c r="D18" s="151"/>
      <c r="E18" s="235"/>
      <c r="F18" s="235"/>
      <c r="G18" s="235"/>
      <c r="H18" s="235"/>
      <c r="I18" s="235"/>
      <c r="J18" s="235"/>
      <c r="K18" s="235"/>
      <c r="L18" s="236">
        <v>200.99</v>
      </c>
      <c r="M18" s="236"/>
      <c r="N18" s="236"/>
      <c r="O18" s="236"/>
      <c r="P18" s="236"/>
      <c r="Q18" s="236"/>
      <c r="R18" s="237"/>
      <c r="S18" s="237"/>
      <c r="T18" s="237"/>
      <c r="U18" s="237"/>
      <c r="V18" s="238"/>
      <c r="W18" s="143"/>
      <c r="X18" s="144"/>
      <c r="Y18" s="144"/>
      <c r="Z18" s="144"/>
      <c r="AA18" s="144"/>
      <c r="AB18" s="139"/>
      <c r="AC18" s="239">
        <v>76.599999999999994</v>
      </c>
      <c r="AD18" s="240"/>
      <c r="AE18" s="240"/>
      <c r="AF18" s="240"/>
      <c r="AG18" s="241"/>
      <c r="AH18" s="239">
        <v>76.5</v>
      </c>
      <c r="AI18" s="240"/>
      <c r="AJ18" s="240"/>
      <c r="AK18" s="240"/>
      <c r="AL18" s="242"/>
      <c r="AM18" s="105"/>
      <c r="AN18" s="106"/>
      <c r="AO18" s="106"/>
      <c r="AP18" s="106"/>
      <c r="AQ18" s="106"/>
      <c r="AR18" s="106"/>
      <c r="AS18" s="106"/>
      <c r="AT18" s="107"/>
      <c r="AU18" s="108"/>
      <c r="AV18" s="109"/>
      <c r="AW18" s="109"/>
      <c r="AX18" s="109"/>
      <c r="AY18" s="110" t="s">
        <v>90</v>
      </c>
      <c r="AZ18" s="111"/>
      <c r="BA18" s="111"/>
      <c r="BB18" s="111"/>
      <c r="BC18" s="111"/>
      <c r="BD18" s="111"/>
      <c r="BE18" s="111"/>
      <c r="BF18" s="111"/>
      <c r="BG18" s="111"/>
      <c r="BH18" s="111"/>
      <c r="BI18" s="111"/>
      <c r="BJ18" s="111"/>
      <c r="BK18" s="111"/>
      <c r="BL18" s="111"/>
      <c r="BM18" s="112"/>
      <c r="BN18" s="113">
        <v>7409006</v>
      </c>
      <c r="BO18" s="114"/>
      <c r="BP18" s="114"/>
      <c r="BQ18" s="114"/>
      <c r="BR18" s="114"/>
      <c r="BS18" s="114"/>
      <c r="BT18" s="114"/>
      <c r="BU18" s="115"/>
      <c r="BV18" s="113">
        <v>7178149</v>
      </c>
      <c r="BW18" s="114"/>
      <c r="BX18" s="114"/>
      <c r="BY18" s="114"/>
      <c r="BZ18" s="114"/>
      <c r="CA18" s="114"/>
      <c r="CB18" s="114"/>
      <c r="CC18" s="115"/>
      <c r="CD18" s="224"/>
      <c r="CE18" s="225"/>
      <c r="CF18" s="225"/>
      <c r="CG18" s="225"/>
      <c r="CH18" s="225"/>
      <c r="CI18" s="225"/>
      <c r="CJ18" s="225"/>
      <c r="CK18" s="225"/>
      <c r="CL18" s="225"/>
      <c r="CM18" s="225"/>
      <c r="CN18" s="225"/>
      <c r="CO18" s="225"/>
      <c r="CP18" s="225"/>
      <c r="CQ18" s="225"/>
      <c r="CR18" s="225"/>
      <c r="CS18" s="226"/>
      <c r="CT18" s="119"/>
      <c r="CU18" s="120"/>
      <c r="CV18" s="120"/>
      <c r="CW18" s="120"/>
      <c r="CX18" s="120"/>
      <c r="CY18" s="120"/>
      <c r="CZ18" s="120"/>
      <c r="DA18" s="121"/>
      <c r="DB18" s="119"/>
      <c r="DC18" s="120"/>
      <c r="DD18" s="120"/>
      <c r="DE18" s="120"/>
      <c r="DF18" s="120"/>
      <c r="DG18" s="120"/>
      <c r="DH18" s="120"/>
      <c r="DI18" s="121"/>
    </row>
    <row r="19" spans="1:113" ht="18.75" customHeight="1" thickBot="1" x14ac:dyDescent="0.2">
      <c r="A19" s="63"/>
      <c r="B19" s="234" t="s">
        <v>91</v>
      </c>
      <c r="C19" s="151"/>
      <c r="D19" s="151"/>
      <c r="E19" s="235"/>
      <c r="F19" s="235"/>
      <c r="G19" s="235"/>
      <c r="H19" s="235"/>
      <c r="I19" s="235"/>
      <c r="J19" s="235"/>
      <c r="K19" s="235"/>
      <c r="L19" s="243">
        <v>101</v>
      </c>
      <c r="M19" s="243"/>
      <c r="N19" s="243"/>
      <c r="O19" s="243"/>
      <c r="P19" s="243"/>
      <c r="Q19" s="243"/>
      <c r="R19" s="244"/>
      <c r="S19" s="244"/>
      <c r="T19" s="244"/>
      <c r="U19" s="244"/>
      <c r="V19" s="245"/>
      <c r="W19" s="71"/>
      <c r="X19" s="72"/>
      <c r="Y19" s="72"/>
      <c r="Z19" s="72"/>
      <c r="AA19" s="72"/>
      <c r="AB19" s="72"/>
      <c r="AC19" s="246"/>
      <c r="AD19" s="246"/>
      <c r="AE19" s="246"/>
      <c r="AF19" s="246"/>
      <c r="AG19" s="246"/>
      <c r="AH19" s="246"/>
      <c r="AI19" s="246"/>
      <c r="AJ19" s="246"/>
      <c r="AK19" s="246"/>
      <c r="AL19" s="247"/>
      <c r="AM19" s="105"/>
      <c r="AN19" s="106"/>
      <c r="AO19" s="106"/>
      <c r="AP19" s="106"/>
      <c r="AQ19" s="106"/>
      <c r="AR19" s="106"/>
      <c r="AS19" s="106"/>
      <c r="AT19" s="107"/>
      <c r="AU19" s="108"/>
      <c r="AV19" s="109"/>
      <c r="AW19" s="109"/>
      <c r="AX19" s="109"/>
      <c r="AY19" s="110" t="s">
        <v>92</v>
      </c>
      <c r="AZ19" s="111"/>
      <c r="BA19" s="111"/>
      <c r="BB19" s="111"/>
      <c r="BC19" s="111"/>
      <c r="BD19" s="111"/>
      <c r="BE19" s="111"/>
      <c r="BF19" s="111"/>
      <c r="BG19" s="111"/>
      <c r="BH19" s="111"/>
      <c r="BI19" s="111"/>
      <c r="BJ19" s="111"/>
      <c r="BK19" s="111"/>
      <c r="BL19" s="111"/>
      <c r="BM19" s="112"/>
      <c r="BN19" s="113">
        <v>9384060</v>
      </c>
      <c r="BO19" s="114"/>
      <c r="BP19" s="114"/>
      <c r="BQ19" s="114"/>
      <c r="BR19" s="114"/>
      <c r="BS19" s="114"/>
      <c r="BT19" s="114"/>
      <c r="BU19" s="115"/>
      <c r="BV19" s="113">
        <v>9613287</v>
      </c>
      <c r="BW19" s="114"/>
      <c r="BX19" s="114"/>
      <c r="BY19" s="114"/>
      <c r="BZ19" s="114"/>
      <c r="CA19" s="114"/>
      <c r="CB19" s="114"/>
      <c r="CC19" s="115"/>
      <c r="CD19" s="224"/>
      <c r="CE19" s="225"/>
      <c r="CF19" s="225"/>
      <c r="CG19" s="225"/>
      <c r="CH19" s="225"/>
      <c r="CI19" s="225"/>
      <c r="CJ19" s="225"/>
      <c r="CK19" s="225"/>
      <c r="CL19" s="225"/>
      <c r="CM19" s="225"/>
      <c r="CN19" s="225"/>
      <c r="CO19" s="225"/>
      <c r="CP19" s="225"/>
      <c r="CQ19" s="225"/>
      <c r="CR19" s="225"/>
      <c r="CS19" s="226"/>
      <c r="CT19" s="119"/>
      <c r="CU19" s="120"/>
      <c r="CV19" s="120"/>
      <c r="CW19" s="120"/>
      <c r="CX19" s="120"/>
      <c r="CY19" s="120"/>
      <c r="CZ19" s="120"/>
      <c r="DA19" s="121"/>
      <c r="DB19" s="119"/>
      <c r="DC19" s="120"/>
      <c r="DD19" s="120"/>
      <c r="DE19" s="120"/>
      <c r="DF19" s="120"/>
      <c r="DG19" s="120"/>
      <c r="DH19" s="120"/>
      <c r="DI19" s="121"/>
    </row>
    <row r="20" spans="1:113" ht="18.75" customHeight="1" thickBot="1" x14ac:dyDescent="0.2">
      <c r="A20" s="63"/>
      <c r="B20" s="234" t="s">
        <v>93</v>
      </c>
      <c r="C20" s="151"/>
      <c r="D20" s="151"/>
      <c r="E20" s="235"/>
      <c r="F20" s="235"/>
      <c r="G20" s="235"/>
      <c r="H20" s="235"/>
      <c r="I20" s="235"/>
      <c r="J20" s="235"/>
      <c r="K20" s="235"/>
      <c r="L20" s="243">
        <v>9382</v>
      </c>
      <c r="M20" s="243"/>
      <c r="N20" s="243"/>
      <c r="O20" s="243"/>
      <c r="P20" s="243"/>
      <c r="Q20" s="243"/>
      <c r="R20" s="244"/>
      <c r="S20" s="244"/>
      <c r="T20" s="244"/>
      <c r="U20" s="244"/>
      <c r="V20" s="245"/>
      <c r="W20" s="143"/>
      <c r="X20" s="144"/>
      <c r="Y20" s="144"/>
      <c r="Z20" s="144"/>
      <c r="AA20" s="144"/>
      <c r="AB20" s="144"/>
      <c r="AC20" s="248"/>
      <c r="AD20" s="248"/>
      <c r="AE20" s="248"/>
      <c r="AF20" s="248"/>
      <c r="AG20" s="248"/>
      <c r="AH20" s="248"/>
      <c r="AI20" s="248"/>
      <c r="AJ20" s="248"/>
      <c r="AK20" s="248"/>
      <c r="AL20" s="249"/>
      <c r="AM20" s="250"/>
      <c r="AN20" s="169"/>
      <c r="AO20" s="169"/>
      <c r="AP20" s="169"/>
      <c r="AQ20" s="169"/>
      <c r="AR20" s="169"/>
      <c r="AS20" s="169"/>
      <c r="AT20" s="170"/>
      <c r="AU20" s="251"/>
      <c r="AV20" s="252"/>
      <c r="AW20" s="252"/>
      <c r="AX20" s="253"/>
      <c r="AY20" s="110"/>
      <c r="AZ20" s="111"/>
      <c r="BA20" s="111"/>
      <c r="BB20" s="111"/>
      <c r="BC20" s="111"/>
      <c r="BD20" s="111"/>
      <c r="BE20" s="111"/>
      <c r="BF20" s="111"/>
      <c r="BG20" s="111"/>
      <c r="BH20" s="111"/>
      <c r="BI20" s="111"/>
      <c r="BJ20" s="111"/>
      <c r="BK20" s="111"/>
      <c r="BL20" s="111"/>
      <c r="BM20" s="112"/>
      <c r="BN20" s="113"/>
      <c r="BO20" s="114"/>
      <c r="BP20" s="114"/>
      <c r="BQ20" s="114"/>
      <c r="BR20" s="114"/>
      <c r="BS20" s="114"/>
      <c r="BT20" s="114"/>
      <c r="BU20" s="115"/>
      <c r="BV20" s="113"/>
      <c r="BW20" s="114"/>
      <c r="BX20" s="114"/>
      <c r="BY20" s="114"/>
      <c r="BZ20" s="114"/>
      <c r="CA20" s="114"/>
      <c r="CB20" s="114"/>
      <c r="CC20" s="115"/>
      <c r="CD20" s="224"/>
      <c r="CE20" s="225"/>
      <c r="CF20" s="225"/>
      <c r="CG20" s="225"/>
      <c r="CH20" s="225"/>
      <c r="CI20" s="225"/>
      <c r="CJ20" s="225"/>
      <c r="CK20" s="225"/>
      <c r="CL20" s="225"/>
      <c r="CM20" s="225"/>
      <c r="CN20" s="225"/>
      <c r="CO20" s="225"/>
      <c r="CP20" s="225"/>
      <c r="CQ20" s="225"/>
      <c r="CR20" s="225"/>
      <c r="CS20" s="226"/>
      <c r="CT20" s="119"/>
      <c r="CU20" s="120"/>
      <c r="CV20" s="120"/>
      <c r="CW20" s="120"/>
      <c r="CX20" s="120"/>
      <c r="CY20" s="120"/>
      <c r="CZ20" s="120"/>
      <c r="DA20" s="121"/>
      <c r="DB20" s="119"/>
      <c r="DC20" s="120"/>
      <c r="DD20" s="120"/>
      <c r="DE20" s="120"/>
      <c r="DF20" s="120"/>
      <c r="DG20" s="120"/>
      <c r="DH20" s="120"/>
      <c r="DI20" s="121"/>
    </row>
    <row r="21" spans="1:113" ht="18.75" customHeight="1" thickBot="1" x14ac:dyDescent="0.2">
      <c r="A21" s="63"/>
      <c r="B21" s="254" t="s">
        <v>94</v>
      </c>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6"/>
      <c r="AY21" s="257"/>
      <c r="AZ21" s="258"/>
      <c r="BA21" s="258"/>
      <c r="BB21" s="258"/>
      <c r="BC21" s="258"/>
      <c r="BD21" s="258"/>
      <c r="BE21" s="258"/>
      <c r="BF21" s="258"/>
      <c r="BG21" s="258"/>
      <c r="BH21" s="258"/>
      <c r="BI21" s="258"/>
      <c r="BJ21" s="258"/>
      <c r="BK21" s="258"/>
      <c r="BL21" s="258"/>
      <c r="BM21" s="259"/>
      <c r="BN21" s="260"/>
      <c r="BO21" s="261"/>
      <c r="BP21" s="261"/>
      <c r="BQ21" s="261"/>
      <c r="BR21" s="261"/>
      <c r="BS21" s="261"/>
      <c r="BT21" s="261"/>
      <c r="BU21" s="262"/>
      <c r="BV21" s="260"/>
      <c r="BW21" s="261"/>
      <c r="BX21" s="261"/>
      <c r="BY21" s="261"/>
      <c r="BZ21" s="261"/>
      <c r="CA21" s="261"/>
      <c r="CB21" s="261"/>
      <c r="CC21" s="262"/>
      <c r="CD21" s="224"/>
      <c r="CE21" s="225"/>
      <c r="CF21" s="225"/>
      <c r="CG21" s="225"/>
      <c r="CH21" s="225"/>
      <c r="CI21" s="225"/>
      <c r="CJ21" s="225"/>
      <c r="CK21" s="225"/>
      <c r="CL21" s="225"/>
      <c r="CM21" s="225"/>
      <c r="CN21" s="225"/>
      <c r="CO21" s="225"/>
      <c r="CP21" s="225"/>
      <c r="CQ21" s="225"/>
      <c r="CR21" s="225"/>
      <c r="CS21" s="226"/>
      <c r="CT21" s="119"/>
      <c r="CU21" s="120"/>
      <c r="CV21" s="120"/>
      <c r="CW21" s="120"/>
      <c r="CX21" s="120"/>
      <c r="CY21" s="120"/>
      <c r="CZ21" s="120"/>
      <c r="DA21" s="121"/>
      <c r="DB21" s="119"/>
      <c r="DC21" s="120"/>
      <c r="DD21" s="120"/>
      <c r="DE21" s="120"/>
      <c r="DF21" s="120"/>
      <c r="DG21" s="120"/>
      <c r="DH21" s="120"/>
      <c r="DI21" s="121"/>
    </row>
    <row r="22" spans="1:113" ht="18.75" customHeight="1" x14ac:dyDescent="0.15">
      <c r="A22" s="63"/>
      <c r="B22" s="263" t="s">
        <v>95</v>
      </c>
      <c r="C22" s="264"/>
      <c r="D22" s="265"/>
      <c r="E22" s="125" t="s">
        <v>24</v>
      </c>
      <c r="F22" s="128"/>
      <c r="G22" s="128"/>
      <c r="H22" s="128"/>
      <c r="I22" s="128"/>
      <c r="J22" s="128"/>
      <c r="K22" s="123"/>
      <c r="L22" s="125" t="s">
        <v>96</v>
      </c>
      <c r="M22" s="128"/>
      <c r="N22" s="128"/>
      <c r="O22" s="128"/>
      <c r="P22" s="123"/>
      <c r="Q22" s="266" t="s">
        <v>97</v>
      </c>
      <c r="R22" s="267"/>
      <c r="S22" s="267"/>
      <c r="T22" s="267"/>
      <c r="U22" s="267"/>
      <c r="V22" s="268"/>
      <c r="W22" s="269" t="s">
        <v>98</v>
      </c>
      <c r="X22" s="264"/>
      <c r="Y22" s="265"/>
      <c r="Z22" s="125" t="s">
        <v>24</v>
      </c>
      <c r="AA22" s="128"/>
      <c r="AB22" s="128"/>
      <c r="AC22" s="128"/>
      <c r="AD22" s="128"/>
      <c r="AE22" s="128"/>
      <c r="AF22" s="128"/>
      <c r="AG22" s="123"/>
      <c r="AH22" s="270" t="s">
        <v>99</v>
      </c>
      <c r="AI22" s="128"/>
      <c r="AJ22" s="128"/>
      <c r="AK22" s="128"/>
      <c r="AL22" s="123"/>
      <c r="AM22" s="270" t="s">
        <v>100</v>
      </c>
      <c r="AN22" s="271"/>
      <c r="AO22" s="271"/>
      <c r="AP22" s="271"/>
      <c r="AQ22" s="271"/>
      <c r="AR22" s="272"/>
      <c r="AS22" s="266" t="s">
        <v>97</v>
      </c>
      <c r="AT22" s="267"/>
      <c r="AU22" s="267"/>
      <c r="AV22" s="267"/>
      <c r="AW22" s="267"/>
      <c r="AX22" s="273"/>
      <c r="AY22" s="88" t="s">
        <v>101</v>
      </c>
      <c r="AZ22" s="89"/>
      <c r="BA22" s="89"/>
      <c r="BB22" s="89"/>
      <c r="BC22" s="89"/>
      <c r="BD22" s="89"/>
      <c r="BE22" s="89"/>
      <c r="BF22" s="89"/>
      <c r="BG22" s="89"/>
      <c r="BH22" s="89"/>
      <c r="BI22" s="89"/>
      <c r="BJ22" s="89"/>
      <c r="BK22" s="89"/>
      <c r="BL22" s="89"/>
      <c r="BM22" s="90"/>
      <c r="BN22" s="91">
        <v>14538777</v>
      </c>
      <c r="BO22" s="92"/>
      <c r="BP22" s="92"/>
      <c r="BQ22" s="92"/>
      <c r="BR22" s="92"/>
      <c r="BS22" s="92"/>
      <c r="BT22" s="92"/>
      <c r="BU22" s="93"/>
      <c r="BV22" s="91">
        <v>15124347</v>
      </c>
      <c r="BW22" s="92"/>
      <c r="BX22" s="92"/>
      <c r="BY22" s="92"/>
      <c r="BZ22" s="92"/>
      <c r="CA22" s="92"/>
      <c r="CB22" s="92"/>
      <c r="CC22" s="93"/>
      <c r="CD22" s="224"/>
      <c r="CE22" s="225"/>
      <c r="CF22" s="225"/>
      <c r="CG22" s="225"/>
      <c r="CH22" s="225"/>
      <c r="CI22" s="225"/>
      <c r="CJ22" s="225"/>
      <c r="CK22" s="225"/>
      <c r="CL22" s="225"/>
      <c r="CM22" s="225"/>
      <c r="CN22" s="225"/>
      <c r="CO22" s="225"/>
      <c r="CP22" s="225"/>
      <c r="CQ22" s="225"/>
      <c r="CR22" s="225"/>
      <c r="CS22" s="226"/>
      <c r="CT22" s="119"/>
      <c r="CU22" s="120"/>
      <c r="CV22" s="120"/>
      <c r="CW22" s="120"/>
      <c r="CX22" s="120"/>
      <c r="CY22" s="120"/>
      <c r="CZ22" s="120"/>
      <c r="DA22" s="121"/>
      <c r="DB22" s="119"/>
      <c r="DC22" s="120"/>
      <c r="DD22" s="120"/>
      <c r="DE22" s="120"/>
      <c r="DF22" s="120"/>
      <c r="DG22" s="120"/>
      <c r="DH22" s="120"/>
      <c r="DI22" s="121"/>
    </row>
    <row r="23" spans="1:113" ht="18.75" customHeight="1" x14ac:dyDescent="0.15">
      <c r="A23" s="63"/>
      <c r="B23" s="274"/>
      <c r="C23" s="275"/>
      <c r="D23" s="276"/>
      <c r="E23" s="103"/>
      <c r="F23" s="86"/>
      <c r="G23" s="86"/>
      <c r="H23" s="86"/>
      <c r="I23" s="86"/>
      <c r="J23" s="86"/>
      <c r="K23" s="101"/>
      <c r="L23" s="103"/>
      <c r="M23" s="86"/>
      <c r="N23" s="86"/>
      <c r="O23" s="86"/>
      <c r="P23" s="101"/>
      <c r="Q23" s="277"/>
      <c r="R23" s="278"/>
      <c r="S23" s="278"/>
      <c r="T23" s="278"/>
      <c r="U23" s="278"/>
      <c r="V23" s="279"/>
      <c r="W23" s="280"/>
      <c r="X23" s="275"/>
      <c r="Y23" s="276"/>
      <c r="Z23" s="103"/>
      <c r="AA23" s="86"/>
      <c r="AB23" s="86"/>
      <c r="AC23" s="86"/>
      <c r="AD23" s="86"/>
      <c r="AE23" s="86"/>
      <c r="AF23" s="86"/>
      <c r="AG23" s="101"/>
      <c r="AH23" s="103"/>
      <c r="AI23" s="86"/>
      <c r="AJ23" s="86"/>
      <c r="AK23" s="86"/>
      <c r="AL23" s="101"/>
      <c r="AM23" s="281"/>
      <c r="AN23" s="282"/>
      <c r="AO23" s="282"/>
      <c r="AP23" s="282"/>
      <c r="AQ23" s="282"/>
      <c r="AR23" s="283"/>
      <c r="AS23" s="277"/>
      <c r="AT23" s="278"/>
      <c r="AU23" s="278"/>
      <c r="AV23" s="278"/>
      <c r="AW23" s="278"/>
      <c r="AX23" s="284"/>
      <c r="AY23" s="110" t="s">
        <v>102</v>
      </c>
      <c r="AZ23" s="111"/>
      <c r="BA23" s="111"/>
      <c r="BB23" s="111"/>
      <c r="BC23" s="111"/>
      <c r="BD23" s="111"/>
      <c r="BE23" s="111"/>
      <c r="BF23" s="111"/>
      <c r="BG23" s="111"/>
      <c r="BH23" s="111"/>
      <c r="BI23" s="111"/>
      <c r="BJ23" s="111"/>
      <c r="BK23" s="111"/>
      <c r="BL23" s="111"/>
      <c r="BM23" s="112"/>
      <c r="BN23" s="113">
        <v>11929761</v>
      </c>
      <c r="BO23" s="114"/>
      <c r="BP23" s="114"/>
      <c r="BQ23" s="114"/>
      <c r="BR23" s="114"/>
      <c r="BS23" s="114"/>
      <c r="BT23" s="114"/>
      <c r="BU23" s="115"/>
      <c r="BV23" s="113">
        <v>12556894</v>
      </c>
      <c r="BW23" s="114"/>
      <c r="BX23" s="114"/>
      <c r="BY23" s="114"/>
      <c r="BZ23" s="114"/>
      <c r="CA23" s="114"/>
      <c r="CB23" s="114"/>
      <c r="CC23" s="115"/>
      <c r="CD23" s="224"/>
      <c r="CE23" s="225"/>
      <c r="CF23" s="225"/>
      <c r="CG23" s="225"/>
      <c r="CH23" s="225"/>
      <c r="CI23" s="225"/>
      <c r="CJ23" s="225"/>
      <c r="CK23" s="225"/>
      <c r="CL23" s="225"/>
      <c r="CM23" s="225"/>
      <c r="CN23" s="225"/>
      <c r="CO23" s="225"/>
      <c r="CP23" s="225"/>
      <c r="CQ23" s="225"/>
      <c r="CR23" s="225"/>
      <c r="CS23" s="226"/>
      <c r="CT23" s="119"/>
      <c r="CU23" s="120"/>
      <c r="CV23" s="120"/>
      <c r="CW23" s="120"/>
      <c r="CX23" s="120"/>
      <c r="CY23" s="120"/>
      <c r="CZ23" s="120"/>
      <c r="DA23" s="121"/>
      <c r="DB23" s="119"/>
      <c r="DC23" s="120"/>
      <c r="DD23" s="120"/>
      <c r="DE23" s="120"/>
      <c r="DF23" s="120"/>
      <c r="DG23" s="120"/>
      <c r="DH23" s="120"/>
      <c r="DI23" s="121"/>
    </row>
    <row r="24" spans="1:113" ht="18.75" customHeight="1" thickBot="1" x14ac:dyDescent="0.2">
      <c r="A24" s="63"/>
      <c r="B24" s="274"/>
      <c r="C24" s="275"/>
      <c r="D24" s="276"/>
      <c r="E24" s="158" t="s">
        <v>103</v>
      </c>
      <c r="F24" s="106"/>
      <c r="G24" s="106"/>
      <c r="H24" s="106"/>
      <c r="I24" s="106"/>
      <c r="J24" s="106"/>
      <c r="K24" s="107"/>
      <c r="L24" s="159">
        <v>1</v>
      </c>
      <c r="M24" s="160"/>
      <c r="N24" s="160"/>
      <c r="O24" s="160"/>
      <c r="P24" s="199"/>
      <c r="Q24" s="159">
        <v>6480</v>
      </c>
      <c r="R24" s="160"/>
      <c r="S24" s="160"/>
      <c r="T24" s="160"/>
      <c r="U24" s="160"/>
      <c r="V24" s="199"/>
      <c r="W24" s="280"/>
      <c r="X24" s="275"/>
      <c r="Y24" s="276"/>
      <c r="Z24" s="158" t="s">
        <v>104</v>
      </c>
      <c r="AA24" s="106"/>
      <c r="AB24" s="106"/>
      <c r="AC24" s="106"/>
      <c r="AD24" s="106"/>
      <c r="AE24" s="106"/>
      <c r="AF24" s="106"/>
      <c r="AG24" s="107"/>
      <c r="AH24" s="159">
        <v>278</v>
      </c>
      <c r="AI24" s="160"/>
      <c r="AJ24" s="160"/>
      <c r="AK24" s="160"/>
      <c r="AL24" s="199"/>
      <c r="AM24" s="159">
        <v>854850</v>
      </c>
      <c r="AN24" s="160"/>
      <c r="AO24" s="160"/>
      <c r="AP24" s="160"/>
      <c r="AQ24" s="160"/>
      <c r="AR24" s="199"/>
      <c r="AS24" s="159">
        <v>3075</v>
      </c>
      <c r="AT24" s="160"/>
      <c r="AU24" s="160"/>
      <c r="AV24" s="160"/>
      <c r="AW24" s="160"/>
      <c r="AX24" s="161"/>
      <c r="AY24" s="257" t="s">
        <v>105</v>
      </c>
      <c r="AZ24" s="258"/>
      <c r="BA24" s="258"/>
      <c r="BB24" s="258"/>
      <c r="BC24" s="258"/>
      <c r="BD24" s="258"/>
      <c r="BE24" s="258"/>
      <c r="BF24" s="258"/>
      <c r="BG24" s="258"/>
      <c r="BH24" s="258"/>
      <c r="BI24" s="258"/>
      <c r="BJ24" s="258"/>
      <c r="BK24" s="258"/>
      <c r="BL24" s="258"/>
      <c r="BM24" s="259"/>
      <c r="BN24" s="113">
        <v>10643771</v>
      </c>
      <c r="BO24" s="114"/>
      <c r="BP24" s="114"/>
      <c r="BQ24" s="114"/>
      <c r="BR24" s="114"/>
      <c r="BS24" s="114"/>
      <c r="BT24" s="114"/>
      <c r="BU24" s="115"/>
      <c r="BV24" s="113">
        <v>10810018</v>
      </c>
      <c r="BW24" s="114"/>
      <c r="BX24" s="114"/>
      <c r="BY24" s="114"/>
      <c r="BZ24" s="114"/>
      <c r="CA24" s="114"/>
      <c r="CB24" s="114"/>
      <c r="CC24" s="115"/>
      <c r="CD24" s="224"/>
      <c r="CE24" s="225"/>
      <c r="CF24" s="225"/>
      <c r="CG24" s="225"/>
      <c r="CH24" s="225"/>
      <c r="CI24" s="225"/>
      <c r="CJ24" s="225"/>
      <c r="CK24" s="225"/>
      <c r="CL24" s="225"/>
      <c r="CM24" s="225"/>
      <c r="CN24" s="225"/>
      <c r="CO24" s="225"/>
      <c r="CP24" s="225"/>
      <c r="CQ24" s="225"/>
      <c r="CR24" s="225"/>
      <c r="CS24" s="226"/>
      <c r="CT24" s="119"/>
      <c r="CU24" s="120"/>
      <c r="CV24" s="120"/>
      <c r="CW24" s="120"/>
      <c r="CX24" s="120"/>
      <c r="CY24" s="120"/>
      <c r="CZ24" s="120"/>
      <c r="DA24" s="121"/>
      <c r="DB24" s="119"/>
      <c r="DC24" s="120"/>
      <c r="DD24" s="120"/>
      <c r="DE24" s="120"/>
      <c r="DF24" s="120"/>
      <c r="DG24" s="120"/>
      <c r="DH24" s="120"/>
      <c r="DI24" s="121"/>
    </row>
    <row r="25" spans="1:113" ht="18.75" customHeight="1" x14ac:dyDescent="0.15">
      <c r="A25" s="63"/>
      <c r="B25" s="274"/>
      <c r="C25" s="275"/>
      <c r="D25" s="276"/>
      <c r="E25" s="158" t="s">
        <v>106</v>
      </c>
      <c r="F25" s="106"/>
      <c r="G25" s="106"/>
      <c r="H25" s="106"/>
      <c r="I25" s="106"/>
      <c r="J25" s="106"/>
      <c r="K25" s="107"/>
      <c r="L25" s="159">
        <v>1</v>
      </c>
      <c r="M25" s="160"/>
      <c r="N25" s="160"/>
      <c r="O25" s="160"/>
      <c r="P25" s="199"/>
      <c r="Q25" s="159">
        <v>5500</v>
      </c>
      <c r="R25" s="160"/>
      <c r="S25" s="160"/>
      <c r="T25" s="160"/>
      <c r="U25" s="160"/>
      <c r="V25" s="199"/>
      <c r="W25" s="280"/>
      <c r="X25" s="275"/>
      <c r="Y25" s="276"/>
      <c r="Z25" s="158" t="s">
        <v>107</v>
      </c>
      <c r="AA25" s="106"/>
      <c r="AB25" s="106"/>
      <c r="AC25" s="106"/>
      <c r="AD25" s="106"/>
      <c r="AE25" s="106"/>
      <c r="AF25" s="106"/>
      <c r="AG25" s="107"/>
      <c r="AH25" s="159">
        <v>76</v>
      </c>
      <c r="AI25" s="160"/>
      <c r="AJ25" s="160"/>
      <c r="AK25" s="160"/>
      <c r="AL25" s="199"/>
      <c r="AM25" s="159">
        <v>227392</v>
      </c>
      <c r="AN25" s="160"/>
      <c r="AO25" s="160"/>
      <c r="AP25" s="160"/>
      <c r="AQ25" s="160"/>
      <c r="AR25" s="199"/>
      <c r="AS25" s="159">
        <v>2992</v>
      </c>
      <c r="AT25" s="160"/>
      <c r="AU25" s="160"/>
      <c r="AV25" s="160"/>
      <c r="AW25" s="160"/>
      <c r="AX25" s="161"/>
      <c r="AY25" s="88" t="s">
        <v>108</v>
      </c>
      <c r="AZ25" s="89"/>
      <c r="BA25" s="89"/>
      <c r="BB25" s="89"/>
      <c r="BC25" s="89"/>
      <c r="BD25" s="89"/>
      <c r="BE25" s="89"/>
      <c r="BF25" s="89"/>
      <c r="BG25" s="89"/>
      <c r="BH25" s="89"/>
      <c r="BI25" s="89"/>
      <c r="BJ25" s="89"/>
      <c r="BK25" s="89"/>
      <c r="BL25" s="89"/>
      <c r="BM25" s="90"/>
      <c r="BN25" s="91">
        <v>1636295</v>
      </c>
      <c r="BO25" s="92"/>
      <c r="BP25" s="92"/>
      <c r="BQ25" s="92"/>
      <c r="BR25" s="92"/>
      <c r="BS25" s="92"/>
      <c r="BT25" s="92"/>
      <c r="BU25" s="93"/>
      <c r="BV25" s="91">
        <v>741266</v>
      </c>
      <c r="BW25" s="92"/>
      <c r="BX25" s="92"/>
      <c r="BY25" s="92"/>
      <c r="BZ25" s="92"/>
      <c r="CA25" s="92"/>
      <c r="CB25" s="92"/>
      <c r="CC25" s="93"/>
      <c r="CD25" s="224"/>
      <c r="CE25" s="225"/>
      <c r="CF25" s="225"/>
      <c r="CG25" s="225"/>
      <c r="CH25" s="225"/>
      <c r="CI25" s="225"/>
      <c r="CJ25" s="225"/>
      <c r="CK25" s="225"/>
      <c r="CL25" s="225"/>
      <c r="CM25" s="225"/>
      <c r="CN25" s="225"/>
      <c r="CO25" s="225"/>
      <c r="CP25" s="225"/>
      <c r="CQ25" s="225"/>
      <c r="CR25" s="225"/>
      <c r="CS25" s="226"/>
      <c r="CT25" s="119"/>
      <c r="CU25" s="120"/>
      <c r="CV25" s="120"/>
      <c r="CW25" s="120"/>
      <c r="CX25" s="120"/>
      <c r="CY25" s="120"/>
      <c r="CZ25" s="120"/>
      <c r="DA25" s="121"/>
      <c r="DB25" s="119"/>
      <c r="DC25" s="120"/>
      <c r="DD25" s="120"/>
      <c r="DE25" s="120"/>
      <c r="DF25" s="120"/>
      <c r="DG25" s="120"/>
      <c r="DH25" s="120"/>
      <c r="DI25" s="121"/>
    </row>
    <row r="26" spans="1:113" ht="18.75" customHeight="1" x14ac:dyDescent="0.15">
      <c r="A26" s="63"/>
      <c r="B26" s="274"/>
      <c r="C26" s="275"/>
      <c r="D26" s="276"/>
      <c r="E26" s="158" t="s">
        <v>109</v>
      </c>
      <c r="F26" s="106"/>
      <c r="G26" s="106"/>
      <c r="H26" s="106"/>
      <c r="I26" s="106"/>
      <c r="J26" s="106"/>
      <c r="K26" s="107"/>
      <c r="L26" s="159">
        <v>1</v>
      </c>
      <c r="M26" s="160"/>
      <c r="N26" s="160"/>
      <c r="O26" s="160"/>
      <c r="P26" s="199"/>
      <c r="Q26" s="159">
        <v>5250</v>
      </c>
      <c r="R26" s="160"/>
      <c r="S26" s="160"/>
      <c r="T26" s="160"/>
      <c r="U26" s="160"/>
      <c r="V26" s="199"/>
      <c r="W26" s="280"/>
      <c r="X26" s="275"/>
      <c r="Y26" s="276"/>
      <c r="Z26" s="158" t="s">
        <v>110</v>
      </c>
      <c r="AA26" s="285"/>
      <c r="AB26" s="285"/>
      <c r="AC26" s="285"/>
      <c r="AD26" s="285"/>
      <c r="AE26" s="285"/>
      <c r="AF26" s="285"/>
      <c r="AG26" s="286"/>
      <c r="AH26" s="159" t="s">
        <v>64</v>
      </c>
      <c r="AI26" s="160"/>
      <c r="AJ26" s="160"/>
      <c r="AK26" s="160"/>
      <c r="AL26" s="199"/>
      <c r="AM26" s="159" t="s">
        <v>64</v>
      </c>
      <c r="AN26" s="160"/>
      <c r="AO26" s="160"/>
      <c r="AP26" s="160"/>
      <c r="AQ26" s="160"/>
      <c r="AR26" s="199"/>
      <c r="AS26" s="159" t="s">
        <v>64</v>
      </c>
      <c r="AT26" s="160"/>
      <c r="AU26" s="160"/>
      <c r="AV26" s="160"/>
      <c r="AW26" s="160"/>
      <c r="AX26" s="161"/>
      <c r="AY26" s="116" t="s">
        <v>111</v>
      </c>
      <c r="AZ26" s="117"/>
      <c r="BA26" s="117"/>
      <c r="BB26" s="117"/>
      <c r="BC26" s="117"/>
      <c r="BD26" s="117"/>
      <c r="BE26" s="117"/>
      <c r="BF26" s="117"/>
      <c r="BG26" s="117"/>
      <c r="BH26" s="117"/>
      <c r="BI26" s="117"/>
      <c r="BJ26" s="117"/>
      <c r="BK26" s="117"/>
      <c r="BL26" s="117"/>
      <c r="BM26" s="118"/>
      <c r="BN26" s="113" t="s">
        <v>64</v>
      </c>
      <c r="BO26" s="114"/>
      <c r="BP26" s="114"/>
      <c r="BQ26" s="114"/>
      <c r="BR26" s="114"/>
      <c r="BS26" s="114"/>
      <c r="BT26" s="114"/>
      <c r="BU26" s="115"/>
      <c r="BV26" s="113" t="s">
        <v>64</v>
      </c>
      <c r="BW26" s="114"/>
      <c r="BX26" s="114"/>
      <c r="BY26" s="114"/>
      <c r="BZ26" s="114"/>
      <c r="CA26" s="114"/>
      <c r="CB26" s="114"/>
      <c r="CC26" s="115"/>
      <c r="CD26" s="224"/>
      <c r="CE26" s="225"/>
      <c r="CF26" s="225"/>
      <c r="CG26" s="225"/>
      <c r="CH26" s="225"/>
      <c r="CI26" s="225"/>
      <c r="CJ26" s="225"/>
      <c r="CK26" s="225"/>
      <c r="CL26" s="225"/>
      <c r="CM26" s="225"/>
      <c r="CN26" s="225"/>
      <c r="CO26" s="225"/>
      <c r="CP26" s="225"/>
      <c r="CQ26" s="225"/>
      <c r="CR26" s="225"/>
      <c r="CS26" s="226"/>
      <c r="CT26" s="119"/>
      <c r="CU26" s="120"/>
      <c r="CV26" s="120"/>
      <c r="CW26" s="120"/>
      <c r="CX26" s="120"/>
      <c r="CY26" s="120"/>
      <c r="CZ26" s="120"/>
      <c r="DA26" s="121"/>
      <c r="DB26" s="119"/>
      <c r="DC26" s="120"/>
      <c r="DD26" s="120"/>
      <c r="DE26" s="120"/>
      <c r="DF26" s="120"/>
      <c r="DG26" s="120"/>
      <c r="DH26" s="120"/>
      <c r="DI26" s="121"/>
    </row>
    <row r="27" spans="1:113" ht="18.75" customHeight="1" thickBot="1" x14ac:dyDescent="0.2">
      <c r="A27" s="63"/>
      <c r="B27" s="274"/>
      <c r="C27" s="275"/>
      <c r="D27" s="276"/>
      <c r="E27" s="158" t="s">
        <v>112</v>
      </c>
      <c r="F27" s="106"/>
      <c r="G27" s="106"/>
      <c r="H27" s="106"/>
      <c r="I27" s="106"/>
      <c r="J27" s="106"/>
      <c r="K27" s="107"/>
      <c r="L27" s="159">
        <v>1</v>
      </c>
      <c r="M27" s="160"/>
      <c r="N27" s="160"/>
      <c r="O27" s="160"/>
      <c r="P27" s="199"/>
      <c r="Q27" s="159">
        <v>3000</v>
      </c>
      <c r="R27" s="160"/>
      <c r="S27" s="160"/>
      <c r="T27" s="160"/>
      <c r="U27" s="160"/>
      <c r="V27" s="199"/>
      <c r="W27" s="280"/>
      <c r="X27" s="275"/>
      <c r="Y27" s="276"/>
      <c r="Z27" s="158" t="s">
        <v>113</v>
      </c>
      <c r="AA27" s="106"/>
      <c r="AB27" s="106"/>
      <c r="AC27" s="106"/>
      <c r="AD27" s="106"/>
      <c r="AE27" s="106"/>
      <c r="AF27" s="106"/>
      <c r="AG27" s="107"/>
      <c r="AH27" s="159">
        <v>2</v>
      </c>
      <c r="AI27" s="160"/>
      <c r="AJ27" s="160"/>
      <c r="AK27" s="160"/>
      <c r="AL27" s="199"/>
      <c r="AM27" s="159" t="s">
        <v>114</v>
      </c>
      <c r="AN27" s="160"/>
      <c r="AO27" s="160"/>
      <c r="AP27" s="160"/>
      <c r="AQ27" s="160"/>
      <c r="AR27" s="199"/>
      <c r="AS27" s="159" t="s">
        <v>114</v>
      </c>
      <c r="AT27" s="160"/>
      <c r="AU27" s="160"/>
      <c r="AV27" s="160"/>
      <c r="AW27" s="160"/>
      <c r="AX27" s="161"/>
      <c r="AY27" s="207" t="s">
        <v>115</v>
      </c>
      <c r="AZ27" s="208"/>
      <c r="BA27" s="208"/>
      <c r="BB27" s="208"/>
      <c r="BC27" s="208"/>
      <c r="BD27" s="208"/>
      <c r="BE27" s="208"/>
      <c r="BF27" s="208"/>
      <c r="BG27" s="208"/>
      <c r="BH27" s="208"/>
      <c r="BI27" s="208"/>
      <c r="BJ27" s="208"/>
      <c r="BK27" s="208"/>
      <c r="BL27" s="208"/>
      <c r="BM27" s="209"/>
      <c r="BN27" s="260">
        <v>28193</v>
      </c>
      <c r="BO27" s="261"/>
      <c r="BP27" s="261"/>
      <c r="BQ27" s="261"/>
      <c r="BR27" s="261"/>
      <c r="BS27" s="261"/>
      <c r="BT27" s="261"/>
      <c r="BU27" s="262"/>
      <c r="BV27" s="260">
        <v>28192</v>
      </c>
      <c r="BW27" s="261"/>
      <c r="BX27" s="261"/>
      <c r="BY27" s="261"/>
      <c r="BZ27" s="261"/>
      <c r="CA27" s="261"/>
      <c r="CB27" s="261"/>
      <c r="CC27" s="262"/>
      <c r="CD27" s="287"/>
      <c r="CE27" s="225"/>
      <c r="CF27" s="225"/>
      <c r="CG27" s="225"/>
      <c r="CH27" s="225"/>
      <c r="CI27" s="225"/>
      <c r="CJ27" s="225"/>
      <c r="CK27" s="225"/>
      <c r="CL27" s="225"/>
      <c r="CM27" s="225"/>
      <c r="CN27" s="225"/>
      <c r="CO27" s="225"/>
      <c r="CP27" s="225"/>
      <c r="CQ27" s="225"/>
      <c r="CR27" s="225"/>
      <c r="CS27" s="226"/>
      <c r="CT27" s="119"/>
      <c r="CU27" s="120"/>
      <c r="CV27" s="120"/>
      <c r="CW27" s="120"/>
      <c r="CX27" s="120"/>
      <c r="CY27" s="120"/>
      <c r="CZ27" s="120"/>
      <c r="DA27" s="121"/>
      <c r="DB27" s="119"/>
      <c r="DC27" s="120"/>
      <c r="DD27" s="120"/>
      <c r="DE27" s="120"/>
      <c r="DF27" s="120"/>
      <c r="DG27" s="120"/>
      <c r="DH27" s="120"/>
      <c r="DI27" s="121"/>
    </row>
    <row r="28" spans="1:113" ht="18.75" customHeight="1" x14ac:dyDescent="0.15">
      <c r="A28" s="63"/>
      <c r="B28" s="274"/>
      <c r="C28" s="275"/>
      <c r="D28" s="276"/>
      <c r="E28" s="158" t="s">
        <v>116</v>
      </c>
      <c r="F28" s="106"/>
      <c r="G28" s="106"/>
      <c r="H28" s="106"/>
      <c r="I28" s="106"/>
      <c r="J28" s="106"/>
      <c r="K28" s="107"/>
      <c r="L28" s="159">
        <v>1</v>
      </c>
      <c r="M28" s="160"/>
      <c r="N28" s="160"/>
      <c r="O28" s="160"/>
      <c r="P28" s="199"/>
      <c r="Q28" s="159">
        <v>2500</v>
      </c>
      <c r="R28" s="160"/>
      <c r="S28" s="160"/>
      <c r="T28" s="160"/>
      <c r="U28" s="160"/>
      <c r="V28" s="199"/>
      <c r="W28" s="280"/>
      <c r="X28" s="275"/>
      <c r="Y28" s="276"/>
      <c r="Z28" s="158" t="s">
        <v>117</v>
      </c>
      <c r="AA28" s="106"/>
      <c r="AB28" s="106"/>
      <c r="AC28" s="106"/>
      <c r="AD28" s="106"/>
      <c r="AE28" s="106"/>
      <c r="AF28" s="106"/>
      <c r="AG28" s="107"/>
      <c r="AH28" s="159" t="s">
        <v>64</v>
      </c>
      <c r="AI28" s="160"/>
      <c r="AJ28" s="160"/>
      <c r="AK28" s="160"/>
      <c r="AL28" s="199"/>
      <c r="AM28" s="159" t="s">
        <v>64</v>
      </c>
      <c r="AN28" s="160"/>
      <c r="AO28" s="160"/>
      <c r="AP28" s="160"/>
      <c r="AQ28" s="160"/>
      <c r="AR28" s="199"/>
      <c r="AS28" s="159" t="s">
        <v>64</v>
      </c>
      <c r="AT28" s="160"/>
      <c r="AU28" s="160"/>
      <c r="AV28" s="160"/>
      <c r="AW28" s="160"/>
      <c r="AX28" s="161"/>
      <c r="AY28" s="288" t="s">
        <v>118</v>
      </c>
      <c r="AZ28" s="289"/>
      <c r="BA28" s="289"/>
      <c r="BB28" s="290"/>
      <c r="BC28" s="88" t="s">
        <v>119</v>
      </c>
      <c r="BD28" s="89"/>
      <c r="BE28" s="89"/>
      <c r="BF28" s="89"/>
      <c r="BG28" s="89"/>
      <c r="BH28" s="89"/>
      <c r="BI28" s="89"/>
      <c r="BJ28" s="89"/>
      <c r="BK28" s="89"/>
      <c r="BL28" s="89"/>
      <c r="BM28" s="90"/>
      <c r="BN28" s="91">
        <v>2561452</v>
      </c>
      <c r="BO28" s="92"/>
      <c r="BP28" s="92"/>
      <c r="BQ28" s="92"/>
      <c r="BR28" s="92"/>
      <c r="BS28" s="92"/>
      <c r="BT28" s="92"/>
      <c r="BU28" s="93"/>
      <c r="BV28" s="91">
        <v>2339398</v>
      </c>
      <c r="BW28" s="92"/>
      <c r="BX28" s="92"/>
      <c r="BY28" s="92"/>
      <c r="BZ28" s="92"/>
      <c r="CA28" s="92"/>
      <c r="CB28" s="92"/>
      <c r="CC28" s="93"/>
      <c r="CD28" s="224"/>
      <c r="CE28" s="225"/>
      <c r="CF28" s="225"/>
      <c r="CG28" s="225"/>
      <c r="CH28" s="225"/>
      <c r="CI28" s="225"/>
      <c r="CJ28" s="225"/>
      <c r="CK28" s="225"/>
      <c r="CL28" s="225"/>
      <c r="CM28" s="225"/>
      <c r="CN28" s="225"/>
      <c r="CO28" s="225"/>
      <c r="CP28" s="225"/>
      <c r="CQ28" s="225"/>
      <c r="CR28" s="225"/>
      <c r="CS28" s="226"/>
      <c r="CT28" s="119"/>
      <c r="CU28" s="120"/>
      <c r="CV28" s="120"/>
      <c r="CW28" s="120"/>
      <c r="CX28" s="120"/>
      <c r="CY28" s="120"/>
      <c r="CZ28" s="120"/>
      <c r="DA28" s="121"/>
      <c r="DB28" s="119"/>
      <c r="DC28" s="120"/>
      <c r="DD28" s="120"/>
      <c r="DE28" s="120"/>
      <c r="DF28" s="120"/>
      <c r="DG28" s="120"/>
      <c r="DH28" s="120"/>
      <c r="DI28" s="121"/>
    </row>
    <row r="29" spans="1:113" ht="18.75" customHeight="1" x14ac:dyDescent="0.15">
      <c r="A29" s="63"/>
      <c r="B29" s="274"/>
      <c r="C29" s="275"/>
      <c r="D29" s="276"/>
      <c r="E29" s="158" t="s">
        <v>120</v>
      </c>
      <c r="F29" s="106"/>
      <c r="G29" s="106"/>
      <c r="H29" s="106"/>
      <c r="I29" s="106"/>
      <c r="J29" s="106"/>
      <c r="K29" s="107"/>
      <c r="L29" s="159">
        <v>10</v>
      </c>
      <c r="M29" s="160"/>
      <c r="N29" s="160"/>
      <c r="O29" s="160"/>
      <c r="P29" s="199"/>
      <c r="Q29" s="159">
        <v>2300</v>
      </c>
      <c r="R29" s="160"/>
      <c r="S29" s="160"/>
      <c r="T29" s="160"/>
      <c r="U29" s="160"/>
      <c r="V29" s="199"/>
      <c r="W29" s="291"/>
      <c r="X29" s="292"/>
      <c r="Y29" s="293"/>
      <c r="Z29" s="158" t="s">
        <v>121</v>
      </c>
      <c r="AA29" s="106"/>
      <c r="AB29" s="106"/>
      <c r="AC29" s="106"/>
      <c r="AD29" s="106"/>
      <c r="AE29" s="106"/>
      <c r="AF29" s="106"/>
      <c r="AG29" s="107"/>
      <c r="AH29" s="159">
        <v>280</v>
      </c>
      <c r="AI29" s="160"/>
      <c r="AJ29" s="160"/>
      <c r="AK29" s="160"/>
      <c r="AL29" s="199"/>
      <c r="AM29" s="159">
        <v>861379</v>
      </c>
      <c r="AN29" s="160"/>
      <c r="AO29" s="160"/>
      <c r="AP29" s="160"/>
      <c r="AQ29" s="160"/>
      <c r="AR29" s="199"/>
      <c r="AS29" s="159">
        <v>3076</v>
      </c>
      <c r="AT29" s="160"/>
      <c r="AU29" s="160"/>
      <c r="AV29" s="160"/>
      <c r="AW29" s="160"/>
      <c r="AX29" s="161"/>
      <c r="AY29" s="294"/>
      <c r="AZ29" s="295"/>
      <c r="BA29" s="295"/>
      <c r="BB29" s="296"/>
      <c r="BC29" s="110" t="s">
        <v>122</v>
      </c>
      <c r="BD29" s="111"/>
      <c r="BE29" s="111"/>
      <c r="BF29" s="111"/>
      <c r="BG29" s="111"/>
      <c r="BH29" s="111"/>
      <c r="BI29" s="111"/>
      <c r="BJ29" s="111"/>
      <c r="BK29" s="111"/>
      <c r="BL29" s="111"/>
      <c r="BM29" s="112"/>
      <c r="BN29" s="113">
        <v>338288</v>
      </c>
      <c r="BO29" s="114"/>
      <c r="BP29" s="114"/>
      <c r="BQ29" s="114"/>
      <c r="BR29" s="114"/>
      <c r="BS29" s="114"/>
      <c r="BT29" s="114"/>
      <c r="BU29" s="115"/>
      <c r="BV29" s="113">
        <v>311510</v>
      </c>
      <c r="BW29" s="114"/>
      <c r="BX29" s="114"/>
      <c r="BY29" s="114"/>
      <c r="BZ29" s="114"/>
      <c r="CA29" s="114"/>
      <c r="CB29" s="114"/>
      <c r="CC29" s="115"/>
      <c r="CD29" s="287"/>
      <c r="CE29" s="225"/>
      <c r="CF29" s="225"/>
      <c r="CG29" s="225"/>
      <c r="CH29" s="225"/>
      <c r="CI29" s="225"/>
      <c r="CJ29" s="225"/>
      <c r="CK29" s="225"/>
      <c r="CL29" s="225"/>
      <c r="CM29" s="225"/>
      <c r="CN29" s="225"/>
      <c r="CO29" s="225"/>
      <c r="CP29" s="225"/>
      <c r="CQ29" s="225"/>
      <c r="CR29" s="225"/>
      <c r="CS29" s="226"/>
      <c r="CT29" s="119"/>
      <c r="CU29" s="120"/>
      <c r="CV29" s="120"/>
      <c r="CW29" s="120"/>
      <c r="CX29" s="120"/>
      <c r="CY29" s="120"/>
      <c r="CZ29" s="120"/>
      <c r="DA29" s="121"/>
      <c r="DB29" s="119"/>
      <c r="DC29" s="120"/>
      <c r="DD29" s="120"/>
      <c r="DE29" s="120"/>
      <c r="DF29" s="120"/>
      <c r="DG29" s="120"/>
      <c r="DH29" s="120"/>
      <c r="DI29" s="121"/>
    </row>
    <row r="30" spans="1:113" ht="18.75" customHeight="1" thickBot="1" x14ac:dyDescent="0.2">
      <c r="A30" s="63"/>
      <c r="B30" s="297"/>
      <c r="C30" s="298"/>
      <c r="D30" s="299"/>
      <c r="E30" s="168"/>
      <c r="F30" s="169"/>
      <c r="G30" s="169"/>
      <c r="H30" s="169"/>
      <c r="I30" s="169"/>
      <c r="J30" s="169"/>
      <c r="K30" s="170"/>
      <c r="L30" s="300"/>
      <c r="M30" s="301"/>
      <c r="N30" s="301"/>
      <c r="O30" s="301"/>
      <c r="P30" s="302"/>
      <c r="Q30" s="300"/>
      <c r="R30" s="301"/>
      <c r="S30" s="301"/>
      <c r="T30" s="301"/>
      <c r="U30" s="301"/>
      <c r="V30" s="302"/>
      <c r="W30" s="303" t="s">
        <v>123</v>
      </c>
      <c r="X30" s="304"/>
      <c r="Y30" s="304"/>
      <c r="Z30" s="304"/>
      <c r="AA30" s="304"/>
      <c r="AB30" s="304"/>
      <c r="AC30" s="304"/>
      <c r="AD30" s="304"/>
      <c r="AE30" s="304"/>
      <c r="AF30" s="304"/>
      <c r="AG30" s="305"/>
      <c r="AH30" s="239">
        <v>96.6</v>
      </c>
      <c r="AI30" s="240"/>
      <c r="AJ30" s="240"/>
      <c r="AK30" s="240"/>
      <c r="AL30" s="240"/>
      <c r="AM30" s="240"/>
      <c r="AN30" s="240"/>
      <c r="AO30" s="240"/>
      <c r="AP30" s="240"/>
      <c r="AQ30" s="240"/>
      <c r="AR30" s="240"/>
      <c r="AS30" s="240"/>
      <c r="AT30" s="240"/>
      <c r="AU30" s="240"/>
      <c r="AV30" s="240"/>
      <c r="AW30" s="240"/>
      <c r="AX30" s="242"/>
      <c r="AY30" s="306"/>
      <c r="AZ30" s="307"/>
      <c r="BA30" s="307"/>
      <c r="BB30" s="308"/>
      <c r="BC30" s="257" t="s">
        <v>124</v>
      </c>
      <c r="BD30" s="258"/>
      <c r="BE30" s="258"/>
      <c r="BF30" s="258"/>
      <c r="BG30" s="258"/>
      <c r="BH30" s="258"/>
      <c r="BI30" s="258"/>
      <c r="BJ30" s="258"/>
      <c r="BK30" s="258"/>
      <c r="BL30" s="258"/>
      <c r="BM30" s="259"/>
      <c r="BN30" s="260">
        <v>3105438</v>
      </c>
      <c r="BO30" s="261"/>
      <c r="BP30" s="261"/>
      <c r="BQ30" s="261"/>
      <c r="BR30" s="261"/>
      <c r="BS30" s="261"/>
      <c r="BT30" s="261"/>
      <c r="BU30" s="262"/>
      <c r="BV30" s="260">
        <v>2931214</v>
      </c>
      <c r="BW30" s="261"/>
      <c r="BX30" s="261"/>
      <c r="BY30" s="261"/>
      <c r="BZ30" s="261"/>
      <c r="CA30" s="261"/>
      <c r="CB30" s="261"/>
      <c r="CC30" s="262"/>
      <c r="CD30" s="309"/>
      <c r="CE30" s="310"/>
      <c r="CF30" s="310"/>
      <c r="CG30" s="310"/>
      <c r="CH30" s="310"/>
      <c r="CI30" s="310"/>
      <c r="CJ30" s="310"/>
      <c r="CK30" s="310"/>
      <c r="CL30" s="310"/>
      <c r="CM30" s="310"/>
      <c r="CN30" s="310"/>
      <c r="CO30" s="310"/>
      <c r="CP30" s="310"/>
      <c r="CQ30" s="310"/>
      <c r="CR30" s="310"/>
      <c r="CS30" s="311"/>
      <c r="CT30" s="312"/>
      <c r="CU30" s="313"/>
      <c r="CV30" s="313"/>
      <c r="CW30" s="313"/>
      <c r="CX30" s="313"/>
      <c r="CY30" s="313"/>
      <c r="CZ30" s="313"/>
      <c r="DA30" s="314"/>
      <c r="DB30" s="312"/>
      <c r="DC30" s="313"/>
      <c r="DD30" s="313"/>
      <c r="DE30" s="313"/>
      <c r="DF30" s="313"/>
      <c r="DG30" s="313"/>
      <c r="DH30" s="313"/>
      <c r="DI30" s="314"/>
    </row>
    <row r="31" spans="1:113" ht="13.5" customHeight="1" x14ac:dyDescent="0.15">
      <c r="A31" s="63"/>
      <c r="B31" s="315"/>
      <c r="DI31" s="316"/>
    </row>
    <row r="32" spans="1:113" ht="13.5" customHeight="1" x14ac:dyDescent="0.15">
      <c r="A32" s="63"/>
      <c r="B32" s="317"/>
      <c r="C32" s="318" t="s">
        <v>125</v>
      </c>
      <c r="D32" s="318"/>
      <c r="E32" s="318"/>
      <c r="F32" s="318"/>
      <c r="G32" s="318"/>
      <c r="H32" s="318"/>
      <c r="I32" s="318"/>
      <c r="J32" s="318"/>
      <c r="K32" s="318"/>
      <c r="L32" s="318"/>
      <c r="M32" s="318"/>
      <c r="N32" s="318"/>
      <c r="O32" s="318"/>
      <c r="P32" s="318"/>
      <c r="Q32" s="318"/>
      <c r="R32" s="318"/>
      <c r="S32" s="318"/>
      <c r="U32" s="117" t="s">
        <v>126</v>
      </c>
      <c r="V32" s="117"/>
      <c r="W32" s="117"/>
      <c r="X32" s="117"/>
      <c r="Y32" s="117"/>
      <c r="Z32" s="117"/>
      <c r="AA32" s="117"/>
      <c r="AB32" s="117"/>
      <c r="AC32" s="117"/>
      <c r="AD32" s="117"/>
      <c r="AE32" s="117"/>
      <c r="AF32" s="117"/>
      <c r="AG32" s="117"/>
      <c r="AH32" s="117"/>
      <c r="AI32" s="117"/>
      <c r="AJ32" s="117"/>
      <c r="AK32" s="117"/>
      <c r="AM32" s="117" t="s">
        <v>127</v>
      </c>
      <c r="AN32" s="117"/>
      <c r="AO32" s="117"/>
      <c r="AP32" s="117"/>
      <c r="AQ32" s="117"/>
      <c r="AR32" s="117"/>
      <c r="AS32" s="117"/>
      <c r="AT32" s="117"/>
      <c r="AU32" s="117"/>
      <c r="AV32" s="117"/>
      <c r="AW32" s="117"/>
      <c r="AX32" s="117"/>
      <c r="AY32" s="117"/>
      <c r="AZ32" s="117"/>
      <c r="BA32" s="117"/>
      <c r="BB32" s="117"/>
      <c r="BC32" s="117"/>
      <c r="BE32" s="117" t="s">
        <v>128</v>
      </c>
      <c r="BF32" s="117"/>
      <c r="BG32" s="117"/>
      <c r="BH32" s="117"/>
      <c r="BI32" s="117"/>
      <c r="BJ32" s="117"/>
      <c r="BK32" s="117"/>
      <c r="BL32" s="117"/>
      <c r="BM32" s="117"/>
      <c r="BN32" s="117"/>
      <c r="BO32" s="117"/>
      <c r="BP32" s="117"/>
      <c r="BQ32" s="117"/>
      <c r="BR32" s="117"/>
      <c r="BS32" s="117"/>
      <c r="BT32" s="117"/>
      <c r="BU32" s="117"/>
      <c r="BW32" s="117" t="s">
        <v>129</v>
      </c>
      <c r="BX32" s="117"/>
      <c r="BY32" s="117"/>
      <c r="BZ32" s="117"/>
      <c r="CA32" s="117"/>
      <c r="CB32" s="117"/>
      <c r="CC32" s="117"/>
      <c r="CD32" s="117"/>
      <c r="CE32" s="117"/>
      <c r="CF32" s="117"/>
      <c r="CG32" s="117"/>
      <c r="CH32" s="117"/>
      <c r="CI32" s="117"/>
      <c r="CJ32" s="117"/>
      <c r="CK32" s="117"/>
      <c r="CL32" s="117"/>
      <c r="CM32" s="117"/>
      <c r="CO32" s="117" t="s">
        <v>130</v>
      </c>
      <c r="CP32" s="117"/>
      <c r="CQ32" s="117"/>
      <c r="CR32" s="117"/>
      <c r="CS32" s="117"/>
      <c r="CT32" s="117"/>
      <c r="CU32" s="117"/>
      <c r="CV32" s="117"/>
      <c r="CW32" s="117"/>
      <c r="CX32" s="117"/>
      <c r="CY32" s="117"/>
      <c r="CZ32" s="117"/>
      <c r="DA32" s="117"/>
      <c r="DB32" s="117"/>
      <c r="DC32" s="117"/>
      <c r="DD32" s="117"/>
      <c r="DE32" s="117"/>
      <c r="DI32" s="316"/>
    </row>
    <row r="33" spans="1:113" ht="13.5" customHeight="1" x14ac:dyDescent="0.15">
      <c r="A33" s="63"/>
      <c r="B33" s="317"/>
      <c r="C33" s="136" t="s">
        <v>131</v>
      </c>
      <c r="D33" s="136"/>
      <c r="E33" s="83" t="s">
        <v>132</v>
      </c>
      <c r="F33" s="83"/>
      <c r="G33" s="83"/>
      <c r="H33" s="83"/>
      <c r="I33" s="83"/>
      <c r="J33" s="83"/>
      <c r="K33" s="83"/>
      <c r="L33" s="83"/>
      <c r="M33" s="83"/>
      <c r="N33" s="83"/>
      <c r="O33" s="83"/>
      <c r="P33" s="83"/>
      <c r="Q33" s="83"/>
      <c r="R33" s="83"/>
      <c r="S33" s="83"/>
      <c r="T33" s="319"/>
      <c r="U33" s="136" t="s">
        <v>131</v>
      </c>
      <c r="V33" s="136"/>
      <c r="W33" s="83" t="s">
        <v>132</v>
      </c>
      <c r="X33" s="83"/>
      <c r="Y33" s="83"/>
      <c r="Z33" s="83"/>
      <c r="AA33" s="83"/>
      <c r="AB33" s="83"/>
      <c r="AC33" s="83"/>
      <c r="AD33" s="83"/>
      <c r="AE33" s="83"/>
      <c r="AF33" s="83"/>
      <c r="AG33" s="83"/>
      <c r="AH33" s="83"/>
      <c r="AI33" s="83"/>
      <c r="AJ33" s="83"/>
      <c r="AK33" s="83"/>
      <c r="AL33" s="319"/>
      <c r="AM33" s="136" t="s">
        <v>131</v>
      </c>
      <c r="AN33" s="136"/>
      <c r="AO33" s="83" t="s">
        <v>132</v>
      </c>
      <c r="AP33" s="83"/>
      <c r="AQ33" s="83"/>
      <c r="AR33" s="83"/>
      <c r="AS33" s="83"/>
      <c r="AT33" s="83"/>
      <c r="AU33" s="83"/>
      <c r="AV33" s="83"/>
      <c r="AW33" s="83"/>
      <c r="AX33" s="83"/>
      <c r="AY33" s="83"/>
      <c r="AZ33" s="83"/>
      <c r="BA33" s="83"/>
      <c r="BB33" s="83"/>
      <c r="BC33" s="83"/>
      <c r="BD33" s="320"/>
      <c r="BE33" s="83" t="s">
        <v>133</v>
      </c>
      <c r="BF33" s="83"/>
      <c r="BG33" s="83" t="s">
        <v>134</v>
      </c>
      <c r="BH33" s="83"/>
      <c r="BI33" s="83"/>
      <c r="BJ33" s="83"/>
      <c r="BK33" s="83"/>
      <c r="BL33" s="83"/>
      <c r="BM33" s="83"/>
      <c r="BN33" s="83"/>
      <c r="BO33" s="83"/>
      <c r="BP33" s="83"/>
      <c r="BQ33" s="83"/>
      <c r="BR33" s="83"/>
      <c r="BS33" s="83"/>
      <c r="BT33" s="83"/>
      <c r="BU33" s="83"/>
      <c r="BV33" s="320"/>
      <c r="BW33" s="136" t="s">
        <v>133</v>
      </c>
      <c r="BX33" s="136"/>
      <c r="BY33" s="83" t="s">
        <v>135</v>
      </c>
      <c r="BZ33" s="83"/>
      <c r="CA33" s="83"/>
      <c r="CB33" s="83"/>
      <c r="CC33" s="83"/>
      <c r="CD33" s="83"/>
      <c r="CE33" s="83"/>
      <c r="CF33" s="83"/>
      <c r="CG33" s="83"/>
      <c r="CH33" s="83"/>
      <c r="CI33" s="83"/>
      <c r="CJ33" s="83"/>
      <c r="CK33" s="83"/>
      <c r="CL33" s="83"/>
      <c r="CM33" s="83"/>
      <c r="CN33" s="319"/>
      <c r="CO33" s="136" t="s">
        <v>131</v>
      </c>
      <c r="CP33" s="136"/>
      <c r="CQ33" s="83" t="s">
        <v>136</v>
      </c>
      <c r="CR33" s="83"/>
      <c r="CS33" s="83"/>
      <c r="CT33" s="83"/>
      <c r="CU33" s="83"/>
      <c r="CV33" s="83"/>
      <c r="CW33" s="83"/>
      <c r="CX33" s="83"/>
      <c r="CY33" s="83"/>
      <c r="CZ33" s="83"/>
      <c r="DA33" s="83"/>
      <c r="DB33" s="83"/>
      <c r="DC33" s="83"/>
      <c r="DD33" s="83"/>
      <c r="DE33" s="83"/>
      <c r="DF33" s="319"/>
      <c r="DG33" s="321" t="s">
        <v>137</v>
      </c>
      <c r="DH33" s="321"/>
      <c r="DI33" s="322"/>
    </row>
    <row r="34" spans="1:113" ht="32.25" customHeight="1" x14ac:dyDescent="0.15">
      <c r="A34" s="63"/>
      <c r="B34" s="317"/>
      <c r="C34" s="323">
        <f>IF(E34="","",1)</f>
        <v>1</v>
      </c>
      <c r="D34" s="323"/>
      <c r="E34" s="324" t="str">
        <f>IF('各会計、関係団体の財政状況及び健全化判断比率'!B7="","",'各会計、関係団体の財政状況及び健全化判断比率'!B7)</f>
        <v>一般会計</v>
      </c>
      <c r="F34" s="324"/>
      <c r="G34" s="324"/>
      <c r="H34" s="324"/>
      <c r="I34" s="324"/>
      <c r="J34" s="324"/>
      <c r="K34" s="324"/>
      <c r="L34" s="324"/>
      <c r="M34" s="324"/>
      <c r="N34" s="324"/>
      <c r="O34" s="324"/>
      <c r="P34" s="324"/>
      <c r="Q34" s="324"/>
      <c r="R34" s="324"/>
      <c r="S34" s="324"/>
      <c r="T34" s="63"/>
      <c r="U34" s="323">
        <f>IF(W34="","",MAX(C34:D43)+1)</f>
        <v>3</v>
      </c>
      <c r="V34" s="323"/>
      <c r="W34" s="324" t="str">
        <f>IF('各会計、関係団体の財政状況及び健全化判断比率'!B28="","",'各会計、関係団体の財政状況及び健全化判断比率'!B28)</f>
        <v>国民健康保険事業特別会計事業勘定</v>
      </c>
      <c r="X34" s="324"/>
      <c r="Y34" s="324"/>
      <c r="Z34" s="324"/>
      <c r="AA34" s="324"/>
      <c r="AB34" s="324"/>
      <c r="AC34" s="324"/>
      <c r="AD34" s="324"/>
      <c r="AE34" s="324"/>
      <c r="AF34" s="324"/>
      <c r="AG34" s="324"/>
      <c r="AH34" s="324"/>
      <c r="AI34" s="324"/>
      <c r="AJ34" s="324"/>
      <c r="AK34" s="324"/>
      <c r="AL34" s="63"/>
      <c r="AM34" s="323">
        <f>IF(AO34="","",MAX(C34:D43,U34:V43)+1)</f>
        <v>9</v>
      </c>
      <c r="AN34" s="323"/>
      <c r="AO34" s="324" t="str">
        <f>IF('各会計、関係団体の財政状況及び健全化判断比率'!B34="","",'各会計、関係団体の財政状況及び健全化判断比率'!B34)</f>
        <v>水道事業特別会計</v>
      </c>
      <c r="AP34" s="324"/>
      <c r="AQ34" s="324"/>
      <c r="AR34" s="324"/>
      <c r="AS34" s="324"/>
      <c r="AT34" s="324"/>
      <c r="AU34" s="324"/>
      <c r="AV34" s="324"/>
      <c r="AW34" s="324"/>
      <c r="AX34" s="324"/>
      <c r="AY34" s="324"/>
      <c r="AZ34" s="324"/>
      <c r="BA34" s="324"/>
      <c r="BB34" s="324"/>
      <c r="BC34" s="324"/>
      <c r="BD34" s="63"/>
      <c r="BE34" s="323" t="str">
        <f>IF(BG34="","",MAX(C34:D43,U34:V43,AM34:AN43)+1)</f>
        <v/>
      </c>
      <c r="BF34" s="323"/>
      <c r="BG34" s="324"/>
      <c r="BH34" s="324"/>
      <c r="BI34" s="324"/>
      <c r="BJ34" s="324"/>
      <c r="BK34" s="324"/>
      <c r="BL34" s="324"/>
      <c r="BM34" s="324"/>
      <c r="BN34" s="324"/>
      <c r="BO34" s="324"/>
      <c r="BP34" s="324"/>
      <c r="BQ34" s="324"/>
      <c r="BR34" s="324"/>
      <c r="BS34" s="324"/>
      <c r="BT34" s="324"/>
      <c r="BU34" s="324"/>
      <c r="BV34" s="63"/>
      <c r="BW34" s="323">
        <f>IF(BY34="","",MAX(C34:D43,U34:V43,AM34:AN43,BE34:BF43)+1)</f>
        <v>13</v>
      </c>
      <c r="BX34" s="323"/>
      <c r="BY34" s="324" t="str">
        <f>IF('各会計、関係団体の財政状況及び健全化判断比率'!B68="","",'各会計、関係団体の財政状況及び健全化判断比率'!B68)</f>
        <v>和歌山県市町村総合事務組合</v>
      </c>
      <c r="BZ34" s="324"/>
      <c r="CA34" s="324"/>
      <c r="CB34" s="324"/>
      <c r="CC34" s="324"/>
      <c r="CD34" s="324"/>
      <c r="CE34" s="324"/>
      <c r="CF34" s="324"/>
      <c r="CG34" s="324"/>
      <c r="CH34" s="324"/>
      <c r="CI34" s="324"/>
      <c r="CJ34" s="324"/>
      <c r="CK34" s="324"/>
      <c r="CL34" s="324"/>
      <c r="CM34" s="324"/>
      <c r="CN34" s="63"/>
      <c r="CO34" s="323">
        <f>IF(CQ34="","",MAX(C34:D43,U34:V43,AM34:AN43,BE34:BF43,BW34:BX43)+1)</f>
        <v>23</v>
      </c>
      <c r="CP34" s="323"/>
      <c r="CQ34" s="324" t="str">
        <f>IF('各会計、関係団体の財政状況及び健全化判断比率'!BS7="","",'各会計、関係団体の財政状況及び健全化判断比率'!BS7)</f>
        <v>白浜町土地開発公社</v>
      </c>
      <c r="CR34" s="324"/>
      <c r="CS34" s="324"/>
      <c r="CT34" s="324"/>
      <c r="CU34" s="324"/>
      <c r="CV34" s="324"/>
      <c r="CW34" s="324"/>
      <c r="CX34" s="324"/>
      <c r="CY34" s="324"/>
      <c r="CZ34" s="324"/>
      <c r="DA34" s="324"/>
      <c r="DB34" s="324"/>
      <c r="DC34" s="324"/>
      <c r="DD34" s="324"/>
      <c r="DE34" s="324"/>
      <c r="DG34" s="325" t="str">
        <f>IF('各会計、関係団体の財政状況及び健全化判断比率'!BR7="","",'各会計、関係団体の財政状況及び健全化判断比率'!BR7)</f>
        <v/>
      </c>
      <c r="DH34" s="325"/>
      <c r="DI34" s="322"/>
    </row>
    <row r="35" spans="1:113" ht="32.25" customHeight="1" x14ac:dyDescent="0.15">
      <c r="A35" s="63"/>
      <c r="B35" s="317"/>
      <c r="C35" s="323">
        <f>IF(E35="","",C34+1)</f>
        <v>2</v>
      </c>
      <c r="D35" s="323"/>
      <c r="E35" s="324" t="str">
        <f>IF('各会計、関係団体の財政状況及び健全化判断比率'!B8="","",'各会計、関係団体の財政状況及び健全化判断比率'!B8)</f>
        <v>土地取得特別会計</v>
      </c>
      <c r="F35" s="324"/>
      <c r="G35" s="324"/>
      <c r="H35" s="324"/>
      <c r="I35" s="324"/>
      <c r="J35" s="324"/>
      <c r="K35" s="324"/>
      <c r="L35" s="324"/>
      <c r="M35" s="324"/>
      <c r="N35" s="324"/>
      <c r="O35" s="324"/>
      <c r="P35" s="324"/>
      <c r="Q35" s="324"/>
      <c r="R35" s="324"/>
      <c r="S35" s="324"/>
      <c r="T35" s="63"/>
      <c r="U35" s="323">
        <f>IF(W35="","",U34+1)</f>
        <v>4</v>
      </c>
      <c r="V35" s="323"/>
      <c r="W35" s="324" t="str">
        <f>IF('各会計、関係団体の財政状況及び健全化判断比率'!B29="","",'各会計、関係団体の財政状況及び健全化判断比率'!B29)</f>
        <v>国民健康保険事業特別会計直営日置診療施設勘定</v>
      </c>
      <c r="X35" s="324"/>
      <c r="Y35" s="324"/>
      <c r="Z35" s="324"/>
      <c r="AA35" s="324"/>
      <c r="AB35" s="324"/>
      <c r="AC35" s="324"/>
      <c r="AD35" s="324"/>
      <c r="AE35" s="324"/>
      <c r="AF35" s="324"/>
      <c r="AG35" s="324"/>
      <c r="AH35" s="324"/>
      <c r="AI35" s="324"/>
      <c r="AJ35" s="324"/>
      <c r="AK35" s="324"/>
      <c r="AL35" s="63"/>
      <c r="AM35" s="323">
        <f t="shared" ref="AM35:AM43" si="0">IF(AO35="","",AM34+1)</f>
        <v>10</v>
      </c>
      <c r="AN35" s="323"/>
      <c r="AO35" s="324" t="str">
        <f>IF('各会計、関係団体の財政状況及び健全化判断比率'!B35="","",'各会計、関係団体の財政状況及び健全化判断比率'!B35)</f>
        <v>下水道事業特別会計</v>
      </c>
      <c r="AP35" s="324"/>
      <c r="AQ35" s="324"/>
      <c r="AR35" s="324"/>
      <c r="AS35" s="324"/>
      <c r="AT35" s="324"/>
      <c r="AU35" s="324"/>
      <c r="AV35" s="324"/>
      <c r="AW35" s="324"/>
      <c r="AX35" s="324"/>
      <c r="AY35" s="324"/>
      <c r="AZ35" s="324"/>
      <c r="BA35" s="324"/>
      <c r="BB35" s="324"/>
      <c r="BC35" s="324"/>
      <c r="BD35" s="63"/>
      <c r="BE35" s="323" t="str">
        <f t="shared" ref="BE35:BE43" si="1">IF(BG35="","",BE34+1)</f>
        <v/>
      </c>
      <c r="BF35" s="323"/>
      <c r="BG35" s="324"/>
      <c r="BH35" s="324"/>
      <c r="BI35" s="324"/>
      <c r="BJ35" s="324"/>
      <c r="BK35" s="324"/>
      <c r="BL35" s="324"/>
      <c r="BM35" s="324"/>
      <c r="BN35" s="324"/>
      <c r="BO35" s="324"/>
      <c r="BP35" s="324"/>
      <c r="BQ35" s="324"/>
      <c r="BR35" s="324"/>
      <c r="BS35" s="324"/>
      <c r="BT35" s="324"/>
      <c r="BU35" s="324"/>
      <c r="BV35" s="63"/>
      <c r="BW35" s="323">
        <f t="shared" ref="BW35:BW43" si="2">IF(BY35="","",BW34+1)</f>
        <v>14</v>
      </c>
      <c r="BX35" s="323"/>
      <c r="BY35" s="324" t="str">
        <f>IF('各会計、関係団体の財政状況及び健全化判断比率'!B69="","",'各会計、関係団体の財政状況及び健全化判断比率'!B69)</f>
        <v>富田川治水組合</v>
      </c>
      <c r="BZ35" s="324"/>
      <c r="CA35" s="324"/>
      <c r="CB35" s="324"/>
      <c r="CC35" s="324"/>
      <c r="CD35" s="324"/>
      <c r="CE35" s="324"/>
      <c r="CF35" s="324"/>
      <c r="CG35" s="324"/>
      <c r="CH35" s="324"/>
      <c r="CI35" s="324"/>
      <c r="CJ35" s="324"/>
      <c r="CK35" s="324"/>
      <c r="CL35" s="324"/>
      <c r="CM35" s="324"/>
      <c r="CN35" s="63"/>
      <c r="CO35" s="323">
        <f t="shared" ref="CO35:CO43" si="3">IF(CQ35="","",CO34+1)</f>
        <v>24</v>
      </c>
      <c r="CP35" s="323"/>
      <c r="CQ35" s="324" t="str">
        <f>IF('各会計、関係団体の財政状況及び健全化判断比率'!BS8="","",'各会計、関係団体の財政状況及び健全化判断比率'!BS8)</f>
        <v>白浜医療福祉財団</v>
      </c>
      <c r="CR35" s="324"/>
      <c r="CS35" s="324"/>
      <c r="CT35" s="324"/>
      <c r="CU35" s="324"/>
      <c r="CV35" s="324"/>
      <c r="CW35" s="324"/>
      <c r="CX35" s="324"/>
      <c r="CY35" s="324"/>
      <c r="CZ35" s="324"/>
      <c r="DA35" s="324"/>
      <c r="DB35" s="324"/>
      <c r="DC35" s="324"/>
      <c r="DD35" s="324"/>
      <c r="DE35" s="324"/>
      <c r="DG35" s="325" t="str">
        <f>IF('各会計、関係団体の財政状況及び健全化判断比率'!BR8="","",'各会計、関係団体の財政状況及び健全化判断比率'!BR8)</f>
        <v>〇</v>
      </c>
      <c r="DH35" s="325"/>
      <c r="DI35" s="322"/>
    </row>
    <row r="36" spans="1:113" ht="32.25" customHeight="1" x14ac:dyDescent="0.15">
      <c r="A36" s="63"/>
      <c r="B36" s="317"/>
      <c r="C36" s="323" t="str">
        <f>IF(E36="","",C35+1)</f>
        <v/>
      </c>
      <c r="D36" s="323"/>
      <c r="E36" s="324" t="str">
        <f>IF('各会計、関係団体の財政状況及び健全化判断比率'!B9="","",'各会計、関係団体の財政状況及び健全化判断比率'!B9)</f>
        <v/>
      </c>
      <c r="F36" s="324"/>
      <c r="G36" s="324"/>
      <c r="H36" s="324"/>
      <c r="I36" s="324"/>
      <c r="J36" s="324"/>
      <c r="K36" s="324"/>
      <c r="L36" s="324"/>
      <c r="M36" s="324"/>
      <c r="N36" s="324"/>
      <c r="O36" s="324"/>
      <c r="P36" s="324"/>
      <c r="Q36" s="324"/>
      <c r="R36" s="324"/>
      <c r="S36" s="324"/>
      <c r="T36" s="63"/>
      <c r="U36" s="323">
        <f t="shared" ref="U36:U43" si="4">IF(W36="","",U35+1)</f>
        <v>5</v>
      </c>
      <c r="V36" s="323"/>
      <c r="W36" s="324" t="str">
        <f>IF('各会計、関係団体の財政状況及び健全化判断比率'!B30="","",'各会計、関係団体の財政状況及び健全化判断比率'!B30)</f>
        <v>国民健康保険事業特別会計直営三舞診療施設勘定</v>
      </c>
      <c r="X36" s="324"/>
      <c r="Y36" s="324"/>
      <c r="Z36" s="324"/>
      <c r="AA36" s="324"/>
      <c r="AB36" s="324"/>
      <c r="AC36" s="324"/>
      <c r="AD36" s="324"/>
      <c r="AE36" s="324"/>
      <c r="AF36" s="324"/>
      <c r="AG36" s="324"/>
      <c r="AH36" s="324"/>
      <c r="AI36" s="324"/>
      <c r="AJ36" s="324"/>
      <c r="AK36" s="324"/>
      <c r="AL36" s="63"/>
      <c r="AM36" s="323">
        <f t="shared" si="0"/>
        <v>11</v>
      </c>
      <c r="AN36" s="323"/>
      <c r="AO36" s="324" t="str">
        <f>IF('各会計、関係団体の財政状況及び健全化判断比率'!B36="","",'各会計、関係団体の財政状況及び健全化判断比率'!B36)</f>
        <v>農業集落排水事業特別会計</v>
      </c>
      <c r="AP36" s="324"/>
      <c r="AQ36" s="324"/>
      <c r="AR36" s="324"/>
      <c r="AS36" s="324"/>
      <c r="AT36" s="324"/>
      <c r="AU36" s="324"/>
      <c r="AV36" s="324"/>
      <c r="AW36" s="324"/>
      <c r="AX36" s="324"/>
      <c r="AY36" s="324"/>
      <c r="AZ36" s="324"/>
      <c r="BA36" s="324"/>
      <c r="BB36" s="324"/>
      <c r="BC36" s="324"/>
      <c r="BD36" s="63"/>
      <c r="BE36" s="323" t="str">
        <f t="shared" si="1"/>
        <v/>
      </c>
      <c r="BF36" s="323"/>
      <c r="BG36" s="324"/>
      <c r="BH36" s="324"/>
      <c r="BI36" s="324"/>
      <c r="BJ36" s="324"/>
      <c r="BK36" s="324"/>
      <c r="BL36" s="324"/>
      <c r="BM36" s="324"/>
      <c r="BN36" s="324"/>
      <c r="BO36" s="324"/>
      <c r="BP36" s="324"/>
      <c r="BQ36" s="324"/>
      <c r="BR36" s="324"/>
      <c r="BS36" s="324"/>
      <c r="BT36" s="324"/>
      <c r="BU36" s="324"/>
      <c r="BV36" s="63"/>
      <c r="BW36" s="323">
        <f t="shared" si="2"/>
        <v>15</v>
      </c>
      <c r="BX36" s="323"/>
      <c r="BY36" s="324" t="str">
        <f>IF('各会計、関係団体の財政状況及び健全化判断比率'!B70="","",'各会計、関係団体の財政状況及び健全化判断比率'!B70)</f>
        <v>大辺路衛生施設組合</v>
      </c>
      <c r="BZ36" s="324"/>
      <c r="CA36" s="324"/>
      <c r="CB36" s="324"/>
      <c r="CC36" s="324"/>
      <c r="CD36" s="324"/>
      <c r="CE36" s="324"/>
      <c r="CF36" s="324"/>
      <c r="CG36" s="324"/>
      <c r="CH36" s="324"/>
      <c r="CI36" s="324"/>
      <c r="CJ36" s="324"/>
      <c r="CK36" s="324"/>
      <c r="CL36" s="324"/>
      <c r="CM36" s="324"/>
      <c r="CN36" s="63"/>
      <c r="CO36" s="323">
        <f t="shared" si="3"/>
        <v>25</v>
      </c>
      <c r="CP36" s="323"/>
      <c r="CQ36" s="324" t="str">
        <f>IF('各会計、関係団体の財政状況及び健全化判断比率'!BS9="","",'各会計、関係団体の財政状況及び健全化判断比率'!BS9)</f>
        <v>南白浜温泉</v>
      </c>
      <c r="CR36" s="324"/>
      <c r="CS36" s="324"/>
      <c r="CT36" s="324"/>
      <c r="CU36" s="324"/>
      <c r="CV36" s="324"/>
      <c r="CW36" s="324"/>
      <c r="CX36" s="324"/>
      <c r="CY36" s="324"/>
      <c r="CZ36" s="324"/>
      <c r="DA36" s="324"/>
      <c r="DB36" s="324"/>
      <c r="DC36" s="324"/>
      <c r="DD36" s="324"/>
      <c r="DE36" s="324"/>
      <c r="DG36" s="325" t="str">
        <f>IF('各会計、関係団体の財政状況及び健全化判断比率'!BR9="","",'各会計、関係団体の財政状況及び健全化判断比率'!BR9)</f>
        <v/>
      </c>
      <c r="DH36" s="325"/>
      <c r="DI36" s="322"/>
    </row>
    <row r="37" spans="1:113" ht="32.25" customHeight="1" x14ac:dyDescent="0.15">
      <c r="A37" s="63"/>
      <c r="B37" s="317"/>
      <c r="C37" s="323" t="str">
        <f>IF(E37="","",C36+1)</f>
        <v/>
      </c>
      <c r="D37" s="323"/>
      <c r="E37" s="324" t="str">
        <f>IF('各会計、関係団体の財政状況及び健全化判断比率'!B10="","",'各会計、関係団体の財政状況及び健全化判断比率'!B10)</f>
        <v/>
      </c>
      <c r="F37" s="324"/>
      <c r="G37" s="324"/>
      <c r="H37" s="324"/>
      <c r="I37" s="324"/>
      <c r="J37" s="324"/>
      <c r="K37" s="324"/>
      <c r="L37" s="324"/>
      <c r="M37" s="324"/>
      <c r="N37" s="324"/>
      <c r="O37" s="324"/>
      <c r="P37" s="324"/>
      <c r="Q37" s="324"/>
      <c r="R37" s="324"/>
      <c r="S37" s="324"/>
      <c r="T37" s="63"/>
      <c r="U37" s="323">
        <f t="shared" si="4"/>
        <v>6</v>
      </c>
      <c r="V37" s="323"/>
      <c r="W37" s="324" t="str">
        <f>IF('各会計、関係団体の財政状況及び健全化判断比率'!B31="","",'各会計、関係団体の財政状況及び健全化判断比率'!B31)</f>
        <v>国民健康保険事業特別会計直営川添診療施設勘定</v>
      </c>
      <c r="X37" s="324"/>
      <c r="Y37" s="324"/>
      <c r="Z37" s="324"/>
      <c r="AA37" s="324"/>
      <c r="AB37" s="324"/>
      <c r="AC37" s="324"/>
      <c r="AD37" s="324"/>
      <c r="AE37" s="324"/>
      <c r="AF37" s="324"/>
      <c r="AG37" s="324"/>
      <c r="AH37" s="324"/>
      <c r="AI37" s="324"/>
      <c r="AJ37" s="324"/>
      <c r="AK37" s="324"/>
      <c r="AL37" s="63"/>
      <c r="AM37" s="323">
        <f t="shared" si="0"/>
        <v>12</v>
      </c>
      <c r="AN37" s="323"/>
      <c r="AO37" s="324" t="str">
        <f>IF('各会計、関係団体の財政状況及び健全化判断比率'!B37="","",'各会計、関係団体の財政状況及び健全化判断比率'!B37)</f>
        <v>簡易水道事業特別会計</v>
      </c>
      <c r="AP37" s="324"/>
      <c r="AQ37" s="324"/>
      <c r="AR37" s="324"/>
      <c r="AS37" s="324"/>
      <c r="AT37" s="324"/>
      <c r="AU37" s="324"/>
      <c r="AV37" s="324"/>
      <c r="AW37" s="324"/>
      <c r="AX37" s="324"/>
      <c r="AY37" s="324"/>
      <c r="AZ37" s="324"/>
      <c r="BA37" s="324"/>
      <c r="BB37" s="324"/>
      <c r="BC37" s="324"/>
      <c r="BD37" s="63"/>
      <c r="BE37" s="323" t="str">
        <f t="shared" si="1"/>
        <v/>
      </c>
      <c r="BF37" s="323"/>
      <c r="BG37" s="324"/>
      <c r="BH37" s="324"/>
      <c r="BI37" s="324"/>
      <c r="BJ37" s="324"/>
      <c r="BK37" s="324"/>
      <c r="BL37" s="324"/>
      <c r="BM37" s="324"/>
      <c r="BN37" s="324"/>
      <c r="BO37" s="324"/>
      <c r="BP37" s="324"/>
      <c r="BQ37" s="324"/>
      <c r="BR37" s="324"/>
      <c r="BS37" s="324"/>
      <c r="BT37" s="324"/>
      <c r="BU37" s="324"/>
      <c r="BV37" s="63"/>
      <c r="BW37" s="323">
        <f t="shared" si="2"/>
        <v>16</v>
      </c>
      <c r="BX37" s="323"/>
      <c r="BY37" s="324" t="str">
        <f>IF('各会計、関係団体の財政状況及び健全化判断比率'!B71="","",'各会計、関係団体の財政状況及び健全化判断比率'!B71)</f>
        <v>紀南地方児童福祉施設組合</v>
      </c>
      <c r="BZ37" s="324"/>
      <c r="CA37" s="324"/>
      <c r="CB37" s="324"/>
      <c r="CC37" s="324"/>
      <c r="CD37" s="324"/>
      <c r="CE37" s="324"/>
      <c r="CF37" s="324"/>
      <c r="CG37" s="324"/>
      <c r="CH37" s="324"/>
      <c r="CI37" s="324"/>
      <c r="CJ37" s="324"/>
      <c r="CK37" s="324"/>
      <c r="CL37" s="324"/>
      <c r="CM37" s="324"/>
      <c r="CN37" s="63"/>
      <c r="CO37" s="323">
        <f t="shared" si="3"/>
        <v>26</v>
      </c>
      <c r="CP37" s="323"/>
      <c r="CQ37" s="324" t="str">
        <f>IF('各会計、関係団体の財政状況及び健全化判断比率'!BS10="","",'各会計、関係団体の財政状況及び健全化判断比率'!BS10)</f>
        <v>南紀白浜コミュニティ放送</v>
      </c>
      <c r="CR37" s="324"/>
      <c r="CS37" s="324"/>
      <c r="CT37" s="324"/>
      <c r="CU37" s="324"/>
      <c r="CV37" s="324"/>
      <c r="CW37" s="324"/>
      <c r="CX37" s="324"/>
      <c r="CY37" s="324"/>
      <c r="CZ37" s="324"/>
      <c r="DA37" s="324"/>
      <c r="DB37" s="324"/>
      <c r="DC37" s="324"/>
      <c r="DD37" s="324"/>
      <c r="DE37" s="324"/>
      <c r="DG37" s="325" t="str">
        <f>IF('各会計、関係団体の財政状況及び健全化判断比率'!BR10="","",'各会計、関係団体の財政状況及び健全化判断比率'!BR10)</f>
        <v/>
      </c>
      <c r="DH37" s="325"/>
      <c r="DI37" s="322"/>
    </row>
    <row r="38" spans="1:113" ht="32.25" customHeight="1" x14ac:dyDescent="0.15">
      <c r="A38" s="63"/>
      <c r="B38" s="317"/>
      <c r="C38" s="323" t="str">
        <f t="shared" ref="C38:C43" si="5">IF(E38="","",C37+1)</f>
        <v/>
      </c>
      <c r="D38" s="323"/>
      <c r="E38" s="324" t="str">
        <f>IF('各会計、関係団体の財政状況及び健全化判断比率'!B11="","",'各会計、関係団体の財政状況及び健全化判断比率'!B11)</f>
        <v/>
      </c>
      <c r="F38" s="324"/>
      <c r="G38" s="324"/>
      <c r="H38" s="324"/>
      <c r="I38" s="324"/>
      <c r="J38" s="324"/>
      <c r="K38" s="324"/>
      <c r="L38" s="324"/>
      <c r="M38" s="324"/>
      <c r="N38" s="324"/>
      <c r="O38" s="324"/>
      <c r="P38" s="324"/>
      <c r="Q38" s="324"/>
      <c r="R38" s="324"/>
      <c r="S38" s="324"/>
      <c r="T38" s="63"/>
      <c r="U38" s="323">
        <f t="shared" si="4"/>
        <v>7</v>
      </c>
      <c r="V38" s="323"/>
      <c r="W38" s="324" t="str">
        <f>IF('各会計、関係団体の財政状況及び健全化判断比率'!B32="","",'各会計、関係団体の財政状況及び健全化判断比率'!B32)</f>
        <v>介護保険特別会計</v>
      </c>
      <c r="X38" s="324"/>
      <c r="Y38" s="324"/>
      <c r="Z38" s="324"/>
      <c r="AA38" s="324"/>
      <c r="AB38" s="324"/>
      <c r="AC38" s="324"/>
      <c r="AD38" s="324"/>
      <c r="AE38" s="324"/>
      <c r="AF38" s="324"/>
      <c r="AG38" s="324"/>
      <c r="AH38" s="324"/>
      <c r="AI38" s="324"/>
      <c r="AJ38" s="324"/>
      <c r="AK38" s="324"/>
      <c r="AL38" s="63"/>
      <c r="AM38" s="323" t="str">
        <f t="shared" si="0"/>
        <v/>
      </c>
      <c r="AN38" s="323"/>
      <c r="AO38" s="324"/>
      <c r="AP38" s="324"/>
      <c r="AQ38" s="324"/>
      <c r="AR38" s="324"/>
      <c r="AS38" s="324"/>
      <c r="AT38" s="324"/>
      <c r="AU38" s="324"/>
      <c r="AV38" s="324"/>
      <c r="AW38" s="324"/>
      <c r="AX38" s="324"/>
      <c r="AY38" s="324"/>
      <c r="AZ38" s="324"/>
      <c r="BA38" s="324"/>
      <c r="BB38" s="324"/>
      <c r="BC38" s="324"/>
      <c r="BD38" s="63"/>
      <c r="BE38" s="323" t="str">
        <f t="shared" si="1"/>
        <v/>
      </c>
      <c r="BF38" s="323"/>
      <c r="BG38" s="324"/>
      <c r="BH38" s="324"/>
      <c r="BI38" s="324"/>
      <c r="BJ38" s="324"/>
      <c r="BK38" s="324"/>
      <c r="BL38" s="324"/>
      <c r="BM38" s="324"/>
      <c r="BN38" s="324"/>
      <c r="BO38" s="324"/>
      <c r="BP38" s="324"/>
      <c r="BQ38" s="324"/>
      <c r="BR38" s="324"/>
      <c r="BS38" s="324"/>
      <c r="BT38" s="324"/>
      <c r="BU38" s="324"/>
      <c r="BV38" s="63"/>
      <c r="BW38" s="323">
        <f t="shared" si="2"/>
        <v>17</v>
      </c>
      <c r="BX38" s="323"/>
      <c r="BY38" s="324" t="str">
        <f>IF('各会計、関係団体の財政状況及び健全化判断比率'!B72="","",'各会計、関係団体の財政状況及び健全化判断比率'!B72)</f>
        <v>田辺周辺市町村圏組合</v>
      </c>
      <c r="BZ38" s="324"/>
      <c r="CA38" s="324"/>
      <c r="CB38" s="324"/>
      <c r="CC38" s="324"/>
      <c r="CD38" s="324"/>
      <c r="CE38" s="324"/>
      <c r="CF38" s="324"/>
      <c r="CG38" s="324"/>
      <c r="CH38" s="324"/>
      <c r="CI38" s="324"/>
      <c r="CJ38" s="324"/>
      <c r="CK38" s="324"/>
      <c r="CL38" s="324"/>
      <c r="CM38" s="324"/>
      <c r="CN38" s="63"/>
      <c r="CO38" s="323" t="str">
        <f t="shared" si="3"/>
        <v/>
      </c>
      <c r="CP38" s="323"/>
      <c r="CQ38" s="324" t="str">
        <f>IF('各会計、関係団体の財政状況及び健全化判断比率'!BS11="","",'各会計、関係団体の財政状況及び健全化判断比率'!BS11)</f>
        <v/>
      </c>
      <c r="CR38" s="324"/>
      <c r="CS38" s="324"/>
      <c r="CT38" s="324"/>
      <c r="CU38" s="324"/>
      <c r="CV38" s="324"/>
      <c r="CW38" s="324"/>
      <c r="CX38" s="324"/>
      <c r="CY38" s="324"/>
      <c r="CZ38" s="324"/>
      <c r="DA38" s="324"/>
      <c r="DB38" s="324"/>
      <c r="DC38" s="324"/>
      <c r="DD38" s="324"/>
      <c r="DE38" s="324"/>
      <c r="DG38" s="325" t="str">
        <f>IF('各会計、関係団体の財政状況及び健全化判断比率'!BR11="","",'各会計、関係団体の財政状況及び健全化判断比率'!BR11)</f>
        <v/>
      </c>
      <c r="DH38" s="325"/>
      <c r="DI38" s="322"/>
    </row>
    <row r="39" spans="1:113" ht="32.25" customHeight="1" x14ac:dyDescent="0.15">
      <c r="A39" s="63"/>
      <c r="B39" s="317"/>
      <c r="C39" s="323" t="str">
        <f t="shared" si="5"/>
        <v/>
      </c>
      <c r="D39" s="323"/>
      <c r="E39" s="324" t="str">
        <f>IF('各会計、関係団体の財政状況及び健全化判断比率'!B12="","",'各会計、関係団体の財政状況及び健全化判断比率'!B12)</f>
        <v/>
      </c>
      <c r="F39" s="324"/>
      <c r="G39" s="324"/>
      <c r="H39" s="324"/>
      <c r="I39" s="324"/>
      <c r="J39" s="324"/>
      <c r="K39" s="324"/>
      <c r="L39" s="324"/>
      <c r="M39" s="324"/>
      <c r="N39" s="324"/>
      <c r="O39" s="324"/>
      <c r="P39" s="324"/>
      <c r="Q39" s="324"/>
      <c r="R39" s="324"/>
      <c r="S39" s="324"/>
      <c r="T39" s="63"/>
      <c r="U39" s="323">
        <f t="shared" si="4"/>
        <v>8</v>
      </c>
      <c r="V39" s="323"/>
      <c r="W39" s="324" t="str">
        <f>IF('各会計、関係団体の財政状況及び健全化判断比率'!B33="","",'各会計、関係団体の財政状況及び健全化判断比率'!B33)</f>
        <v>後期高齢者医療特別会計</v>
      </c>
      <c r="X39" s="324"/>
      <c r="Y39" s="324"/>
      <c r="Z39" s="324"/>
      <c r="AA39" s="324"/>
      <c r="AB39" s="324"/>
      <c r="AC39" s="324"/>
      <c r="AD39" s="324"/>
      <c r="AE39" s="324"/>
      <c r="AF39" s="324"/>
      <c r="AG39" s="324"/>
      <c r="AH39" s="324"/>
      <c r="AI39" s="324"/>
      <c r="AJ39" s="324"/>
      <c r="AK39" s="324"/>
      <c r="AL39" s="63"/>
      <c r="AM39" s="323" t="str">
        <f t="shared" si="0"/>
        <v/>
      </c>
      <c r="AN39" s="323"/>
      <c r="AO39" s="324"/>
      <c r="AP39" s="324"/>
      <c r="AQ39" s="324"/>
      <c r="AR39" s="324"/>
      <c r="AS39" s="324"/>
      <c r="AT39" s="324"/>
      <c r="AU39" s="324"/>
      <c r="AV39" s="324"/>
      <c r="AW39" s="324"/>
      <c r="AX39" s="324"/>
      <c r="AY39" s="324"/>
      <c r="AZ39" s="324"/>
      <c r="BA39" s="324"/>
      <c r="BB39" s="324"/>
      <c r="BC39" s="324"/>
      <c r="BD39" s="63"/>
      <c r="BE39" s="323" t="str">
        <f t="shared" si="1"/>
        <v/>
      </c>
      <c r="BF39" s="323"/>
      <c r="BG39" s="324"/>
      <c r="BH39" s="324"/>
      <c r="BI39" s="324"/>
      <c r="BJ39" s="324"/>
      <c r="BK39" s="324"/>
      <c r="BL39" s="324"/>
      <c r="BM39" s="324"/>
      <c r="BN39" s="324"/>
      <c r="BO39" s="324"/>
      <c r="BP39" s="324"/>
      <c r="BQ39" s="324"/>
      <c r="BR39" s="324"/>
      <c r="BS39" s="324"/>
      <c r="BT39" s="324"/>
      <c r="BU39" s="324"/>
      <c r="BV39" s="63"/>
      <c r="BW39" s="323">
        <f t="shared" si="2"/>
        <v>18</v>
      </c>
      <c r="BX39" s="323"/>
      <c r="BY39" s="324" t="str">
        <f>IF('各会計、関係団体の財政状況及び健全化判断比率'!B73="","",'各会計、関係団体の財政状況及び健全化判断比率'!B73)</f>
        <v>富田川衛生施設組合</v>
      </c>
      <c r="BZ39" s="324"/>
      <c r="CA39" s="324"/>
      <c r="CB39" s="324"/>
      <c r="CC39" s="324"/>
      <c r="CD39" s="324"/>
      <c r="CE39" s="324"/>
      <c r="CF39" s="324"/>
      <c r="CG39" s="324"/>
      <c r="CH39" s="324"/>
      <c r="CI39" s="324"/>
      <c r="CJ39" s="324"/>
      <c r="CK39" s="324"/>
      <c r="CL39" s="324"/>
      <c r="CM39" s="324"/>
      <c r="CN39" s="63"/>
      <c r="CO39" s="323" t="str">
        <f t="shared" si="3"/>
        <v/>
      </c>
      <c r="CP39" s="323"/>
      <c r="CQ39" s="324" t="str">
        <f>IF('各会計、関係団体の財政状況及び健全化判断比率'!BS12="","",'各会計、関係団体の財政状況及び健全化判断比率'!BS12)</f>
        <v/>
      </c>
      <c r="CR39" s="324"/>
      <c r="CS39" s="324"/>
      <c r="CT39" s="324"/>
      <c r="CU39" s="324"/>
      <c r="CV39" s="324"/>
      <c r="CW39" s="324"/>
      <c r="CX39" s="324"/>
      <c r="CY39" s="324"/>
      <c r="CZ39" s="324"/>
      <c r="DA39" s="324"/>
      <c r="DB39" s="324"/>
      <c r="DC39" s="324"/>
      <c r="DD39" s="324"/>
      <c r="DE39" s="324"/>
      <c r="DG39" s="325" t="str">
        <f>IF('各会計、関係団体の財政状況及び健全化判断比率'!BR12="","",'各会計、関係団体の財政状況及び健全化判断比率'!BR12)</f>
        <v/>
      </c>
      <c r="DH39" s="325"/>
      <c r="DI39" s="322"/>
    </row>
    <row r="40" spans="1:113" ht="32.25" customHeight="1" x14ac:dyDescent="0.15">
      <c r="A40" s="63"/>
      <c r="B40" s="317"/>
      <c r="C40" s="323" t="str">
        <f t="shared" si="5"/>
        <v/>
      </c>
      <c r="D40" s="323"/>
      <c r="E40" s="324" t="str">
        <f>IF('各会計、関係団体の財政状況及び健全化判断比率'!B13="","",'各会計、関係団体の財政状況及び健全化判断比率'!B13)</f>
        <v/>
      </c>
      <c r="F40" s="324"/>
      <c r="G40" s="324"/>
      <c r="H40" s="324"/>
      <c r="I40" s="324"/>
      <c r="J40" s="324"/>
      <c r="K40" s="324"/>
      <c r="L40" s="324"/>
      <c r="M40" s="324"/>
      <c r="N40" s="324"/>
      <c r="O40" s="324"/>
      <c r="P40" s="324"/>
      <c r="Q40" s="324"/>
      <c r="R40" s="324"/>
      <c r="S40" s="324"/>
      <c r="T40" s="63"/>
      <c r="U40" s="323" t="str">
        <f t="shared" si="4"/>
        <v/>
      </c>
      <c r="V40" s="323"/>
      <c r="W40" s="324"/>
      <c r="X40" s="324"/>
      <c r="Y40" s="324"/>
      <c r="Z40" s="324"/>
      <c r="AA40" s="324"/>
      <c r="AB40" s="324"/>
      <c r="AC40" s="324"/>
      <c r="AD40" s="324"/>
      <c r="AE40" s="324"/>
      <c r="AF40" s="324"/>
      <c r="AG40" s="324"/>
      <c r="AH40" s="324"/>
      <c r="AI40" s="324"/>
      <c r="AJ40" s="324"/>
      <c r="AK40" s="324"/>
      <c r="AL40" s="63"/>
      <c r="AM40" s="323" t="str">
        <f t="shared" si="0"/>
        <v/>
      </c>
      <c r="AN40" s="323"/>
      <c r="AO40" s="324"/>
      <c r="AP40" s="324"/>
      <c r="AQ40" s="324"/>
      <c r="AR40" s="324"/>
      <c r="AS40" s="324"/>
      <c r="AT40" s="324"/>
      <c r="AU40" s="324"/>
      <c r="AV40" s="324"/>
      <c r="AW40" s="324"/>
      <c r="AX40" s="324"/>
      <c r="AY40" s="324"/>
      <c r="AZ40" s="324"/>
      <c r="BA40" s="324"/>
      <c r="BB40" s="324"/>
      <c r="BC40" s="324"/>
      <c r="BD40" s="63"/>
      <c r="BE40" s="323" t="str">
        <f t="shared" si="1"/>
        <v/>
      </c>
      <c r="BF40" s="323"/>
      <c r="BG40" s="324"/>
      <c r="BH40" s="324"/>
      <c r="BI40" s="324"/>
      <c r="BJ40" s="324"/>
      <c r="BK40" s="324"/>
      <c r="BL40" s="324"/>
      <c r="BM40" s="324"/>
      <c r="BN40" s="324"/>
      <c r="BO40" s="324"/>
      <c r="BP40" s="324"/>
      <c r="BQ40" s="324"/>
      <c r="BR40" s="324"/>
      <c r="BS40" s="324"/>
      <c r="BT40" s="324"/>
      <c r="BU40" s="324"/>
      <c r="BV40" s="63"/>
      <c r="BW40" s="323">
        <f t="shared" si="2"/>
        <v>19</v>
      </c>
      <c r="BX40" s="323"/>
      <c r="BY40" s="324" t="str">
        <f>IF('各会計、関係団体の財政状況及び健全化判断比率'!B74="","",'各会計、関係団体の財政状況及び健全化判断比率'!B74)</f>
        <v>和歌山地方税回収機構</v>
      </c>
      <c r="BZ40" s="324"/>
      <c r="CA40" s="324"/>
      <c r="CB40" s="324"/>
      <c r="CC40" s="324"/>
      <c r="CD40" s="324"/>
      <c r="CE40" s="324"/>
      <c r="CF40" s="324"/>
      <c r="CG40" s="324"/>
      <c r="CH40" s="324"/>
      <c r="CI40" s="324"/>
      <c r="CJ40" s="324"/>
      <c r="CK40" s="324"/>
      <c r="CL40" s="324"/>
      <c r="CM40" s="324"/>
      <c r="CN40" s="63"/>
      <c r="CO40" s="323" t="str">
        <f t="shared" si="3"/>
        <v/>
      </c>
      <c r="CP40" s="323"/>
      <c r="CQ40" s="324" t="str">
        <f>IF('各会計、関係団体の財政状況及び健全化判断比率'!BS13="","",'各会計、関係団体の財政状況及び健全化判断比率'!BS13)</f>
        <v/>
      </c>
      <c r="CR40" s="324"/>
      <c r="CS40" s="324"/>
      <c r="CT40" s="324"/>
      <c r="CU40" s="324"/>
      <c r="CV40" s="324"/>
      <c r="CW40" s="324"/>
      <c r="CX40" s="324"/>
      <c r="CY40" s="324"/>
      <c r="CZ40" s="324"/>
      <c r="DA40" s="324"/>
      <c r="DB40" s="324"/>
      <c r="DC40" s="324"/>
      <c r="DD40" s="324"/>
      <c r="DE40" s="324"/>
      <c r="DG40" s="325" t="str">
        <f>IF('各会計、関係団体の財政状況及び健全化判断比率'!BR13="","",'各会計、関係団体の財政状況及び健全化判断比率'!BR13)</f>
        <v/>
      </c>
      <c r="DH40" s="325"/>
      <c r="DI40" s="322"/>
    </row>
    <row r="41" spans="1:113" ht="32.25" customHeight="1" x14ac:dyDescent="0.15">
      <c r="A41" s="63"/>
      <c r="B41" s="317"/>
      <c r="C41" s="323" t="str">
        <f t="shared" si="5"/>
        <v/>
      </c>
      <c r="D41" s="323"/>
      <c r="E41" s="324" t="str">
        <f>IF('各会計、関係団体の財政状況及び健全化判断比率'!B14="","",'各会計、関係団体の財政状況及び健全化判断比率'!B14)</f>
        <v/>
      </c>
      <c r="F41" s="324"/>
      <c r="G41" s="324"/>
      <c r="H41" s="324"/>
      <c r="I41" s="324"/>
      <c r="J41" s="324"/>
      <c r="K41" s="324"/>
      <c r="L41" s="324"/>
      <c r="M41" s="324"/>
      <c r="N41" s="324"/>
      <c r="O41" s="324"/>
      <c r="P41" s="324"/>
      <c r="Q41" s="324"/>
      <c r="R41" s="324"/>
      <c r="S41" s="324"/>
      <c r="T41" s="63"/>
      <c r="U41" s="323" t="str">
        <f t="shared" si="4"/>
        <v/>
      </c>
      <c r="V41" s="323"/>
      <c r="W41" s="324"/>
      <c r="X41" s="324"/>
      <c r="Y41" s="324"/>
      <c r="Z41" s="324"/>
      <c r="AA41" s="324"/>
      <c r="AB41" s="324"/>
      <c r="AC41" s="324"/>
      <c r="AD41" s="324"/>
      <c r="AE41" s="324"/>
      <c r="AF41" s="324"/>
      <c r="AG41" s="324"/>
      <c r="AH41" s="324"/>
      <c r="AI41" s="324"/>
      <c r="AJ41" s="324"/>
      <c r="AK41" s="324"/>
      <c r="AL41" s="63"/>
      <c r="AM41" s="323" t="str">
        <f t="shared" si="0"/>
        <v/>
      </c>
      <c r="AN41" s="323"/>
      <c r="AO41" s="324"/>
      <c r="AP41" s="324"/>
      <c r="AQ41" s="324"/>
      <c r="AR41" s="324"/>
      <c r="AS41" s="324"/>
      <c r="AT41" s="324"/>
      <c r="AU41" s="324"/>
      <c r="AV41" s="324"/>
      <c r="AW41" s="324"/>
      <c r="AX41" s="324"/>
      <c r="AY41" s="324"/>
      <c r="AZ41" s="324"/>
      <c r="BA41" s="324"/>
      <c r="BB41" s="324"/>
      <c r="BC41" s="324"/>
      <c r="BD41" s="63"/>
      <c r="BE41" s="323" t="str">
        <f t="shared" si="1"/>
        <v/>
      </c>
      <c r="BF41" s="323"/>
      <c r="BG41" s="324"/>
      <c r="BH41" s="324"/>
      <c r="BI41" s="324"/>
      <c r="BJ41" s="324"/>
      <c r="BK41" s="324"/>
      <c r="BL41" s="324"/>
      <c r="BM41" s="324"/>
      <c r="BN41" s="324"/>
      <c r="BO41" s="324"/>
      <c r="BP41" s="324"/>
      <c r="BQ41" s="324"/>
      <c r="BR41" s="324"/>
      <c r="BS41" s="324"/>
      <c r="BT41" s="324"/>
      <c r="BU41" s="324"/>
      <c r="BV41" s="63"/>
      <c r="BW41" s="323">
        <f t="shared" si="2"/>
        <v>20</v>
      </c>
      <c r="BX41" s="323"/>
      <c r="BY41" s="324" t="str">
        <f>IF('各会計、関係団体の財政状況及び健全化判断比率'!B75="","",'各会計、関係団体の財政状況及び健全化判断比率'!B75)</f>
        <v>住宅新築資金等貸付金回収管理組合</v>
      </c>
      <c r="BZ41" s="324"/>
      <c r="CA41" s="324"/>
      <c r="CB41" s="324"/>
      <c r="CC41" s="324"/>
      <c r="CD41" s="324"/>
      <c r="CE41" s="324"/>
      <c r="CF41" s="324"/>
      <c r="CG41" s="324"/>
      <c r="CH41" s="324"/>
      <c r="CI41" s="324"/>
      <c r="CJ41" s="324"/>
      <c r="CK41" s="324"/>
      <c r="CL41" s="324"/>
      <c r="CM41" s="324"/>
      <c r="CN41" s="63"/>
      <c r="CO41" s="323" t="str">
        <f t="shared" si="3"/>
        <v/>
      </c>
      <c r="CP41" s="323"/>
      <c r="CQ41" s="324" t="str">
        <f>IF('各会計、関係団体の財政状況及び健全化判断比率'!BS14="","",'各会計、関係団体の財政状況及び健全化判断比率'!BS14)</f>
        <v/>
      </c>
      <c r="CR41" s="324"/>
      <c r="CS41" s="324"/>
      <c r="CT41" s="324"/>
      <c r="CU41" s="324"/>
      <c r="CV41" s="324"/>
      <c r="CW41" s="324"/>
      <c r="CX41" s="324"/>
      <c r="CY41" s="324"/>
      <c r="CZ41" s="324"/>
      <c r="DA41" s="324"/>
      <c r="DB41" s="324"/>
      <c r="DC41" s="324"/>
      <c r="DD41" s="324"/>
      <c r="DE41" s="324"/>
      <c r="DG41" s="325" t="str">
        <f>IF('各会計、関係団体の財政状況及び健全化判断比率'!BR14="","",'各会計、関係団体の財政状況及び健全化判断比率'!BR14)</f>
        <v/>
      </c>
      <c r="DH41" s="325"/>
      <c r="DI41" s="322"/>
    </row>
    <row r="42" spans="1:113" ht="32.25" customHeight="1" x14ac:dyDescent="0.15">
      <c r="B42" s="317"/>
      <c r="C42" s="323" t="str">
        <f t="shared" si="5"/>
        <v/>
      </c>
      <c r="D42" s="323"/>
      <c r="E42" s="324" t="str">
        <f>IF('各会計、関係団体の財政状況及び健全化判断比率'!B15="","",'各会計、関係団体の財政状況及び健全化判断比率'!B15)</f>
        <v/>
      </c>
      <c r="F42" s="324"/>
      <c r="G42" s="324"/>
      <c r="H42" s="324"/>
      <c r="I42" s="324"/>
      <c r="J42" s="324"/>
      <c r="K42" s="324"/>
      <c r="L42" s="324"/>
      <c r="M42" s="324"/>
      <c r="N42" s="324"/>
      <c r="O42" s="324"/>
      <c r="P42" s="324"/>
      <c r="Q42" s="324"/>
      <c r="R42" s="324"/>
      <c r="S42" s="324"/>
      <c r="T42" s="63"/>
      <c r="U42" s="323" t="str">
        <f t="shared" si="4"/>
        <v/>
      </c>
      <c r="V42" s="323"/>
      <c r="W42" s="324"/>
      <c r="X42" s="324"/>
      <c r="Y42" s="324"/>
      <c r="Z42" s="324"/>
      <c r="AA42" s="324"/>
      <c r="AB42" s="324"/>
      <c r="AC42" s="324"/>
      <c r="AD42" s="324"/>
      <c r="AE42" s="324"/>
      <c r="AF42" s="324"/>
      <c r="AG42" s="324"/>
      <c r="AH42" s="324"/>
      <c r="AI42" s="324"/>
      <c r="AJ42" s="324"/>
      <c r="AK42" s="324"/>
      <c r="AL42" s="63"/>
      <c r="AM42" s="323" t="str">
        <f t="shared" si="0"/>
        <v/>
      </c>
      <c r="AN42" s="323"/>
      <c r="AO42" s="324"/>
      <c r="AP42" s="324"/>
      <c r="AQ42" s="324"/>
      <c r="AR42" s="324"/>
      <c r="AS42" s="324"/>
      <c r="AT42" s="324"/>
      <c r="AU42" s="324"/>
      <c r="AV42" s="324"/>
      <c r="AW42" s="324"/>
      <c r="AX42" s="324"/>
      <c r="AY42" s="324"/>
      <c r="AZ42" s="324"/>
      <c r="BA42" s="324"/>
      <c r="BB42" s="324"/>
      <c r="BC42" s="324"/>
      <c r="BD42" s="63"/>
      <c r="BE42" s="323" t="str">
        <f t="shared" si="1"/>
        <v/>
      </c>
      <c r="BF42" s="323"/>
      <c r="BG42" s="324"/>
      <c r="BH42" s="324"/>
      <c r="BI42" s="324"/>
      <c r="BJ42" s="324"/>
      <c r="BK42" s="324"/>
      <c r="BL42" s="324"/>
      <c r="BM42" s="324"/>
      <c r="BN42" s="324"/>
      <c r="BO42" s="324"/>
      <c r="BP42" s="324"/>
      <c r="BQ42" s="324"/>
      <c r="BR42" s="324"/>
      <c r="BS42" s="324"/>
      <c r="BT42" s="324"/>
      <c r="BU42" s="324"/>
      <c r="BV42" s="63"/>
      <c r="BW42" s="323">
        <f t="shared" si="2"/>
        <v>21</v>
      </c>
      <c r="BX42" s="323"/>
      <c r="BY42" s="324" t="str">
        <f>IF('各会計、関係団体の財政状況及び健全化判断比率'!B76="","",'各会計、関係団体の財政状況及び健全化判断比率'!B76)</f>
        <v>紀南環境広域施設組合</v>
      </c>
      <c r="BZ42" s="324"/>
      <c r="CA42" s="324"/>
      <c r="CB42" s="324"/>
      <c r="CC42" s="324"/>
      <c r="CD42" s="324"/>
      <c r="CE42" s="324"/>
      <c r="CF42" s="324"/>
      <c r="CG42" s="324"/>
      <c r="CH42" s="324"/>
      <c r="CI42" s="324"/>
      <c r="CJ42" s="324"/>
      <c r="CK42" s="324"/>
      <c r="CL42" s="324"/>
      <c r="CM42" s="324"/>
      <c r="CN42" s="63"/>
      <c r="CO42" s="323" t="str">
        <f t="shared" si="3"/>
        <v/>
      </c>
      <c r="CP42" s="323"/>
      <c r="CQ42" s="324" t="str">
        <f>IF('各会計、関係団体の財政状況及び健全化判断比率'!BS15="","",'各会計、関係団体の財政状況及び健全化判断比率'!BS15)</f>
        <v/>
      </c>
      <c r="CR42" s="324"/>
      <c r="CS42" s="324"/>
      <c r="CT42" s="324"/>
      <c r="CU42" s="324"/>
      <c r="CV42" s="324"/>
      <c r="CW42" s="324"/>
      <c r="CX42" s="324"/>
      <c r="CY42" s="324"/>
      <c r="CZ42" s="324"/>
      <c r="DA42" s="324"/>
      <c r="DB42" s="324"/>
      <c r="DC42" s="324"/>
      <c r="DD42" s="324"/>
      <c r="DE42" s="324"/>
      <c r="DG42" s="325" t="str">
        <f>IF('各会計、関係団体の財政状況及び健全化判断比率'!BR15="","",'各会計、関係団体の財政状況及び健全化判断比率'!BR15)</f>
        <v/>
      </c>
      <c r="DH42" s="325"/>
      <c r="DI42" s="322"/>
    </row>
    <row r="43" spans="1:113" ht="32.25" customHeight="1" x14ac:dyDescent="0.15">
      <c r="B43" s="317"/>
      <c r="C43" s="323" t="str">
        <f t="shared" si="5"/>
        <v/>
      </c>
      <c r="D43" s="323"/>
      <c r="E43" s="324" t="str">
        <f>IF('各会計、関係団体の財政状況及び健全化判断比率'!B16="","",'各会計、関係団体の財政状況及び健全化判断比率'!B16)</f>
        <v/>
      </c>
      <c r="F43" s="324"/>
      <c r="G43" s="324"/>
      <c r="H43" s="324"/>
      <c r="I43" s="324"/>
      <c r="J43" s="324"/>
      <c r="K43" s="324"/>
      <c r="L43" s="324"/>
      <c r="M43" s="324"/>
      <c r="N43" s="324"/>
      <c r="O43" s="324"/>
      <c r="P43" s="324"/>
      <c r="Q43" s="324"/>
      <c r="R43" s="324"/>
      <c r="S43" s="324"/>
      <c r="T43" s="63"/>
      <c r="U43" s="323" t="str">
        <f t="shared" si="4"/>
        <v/>
      </c>
      <c r="V43" s="323"/>
      <c r="W43" s="324"/>
      <c r="X43" s="324"/>
      <c r="Y43" s="324"/>
      <c r="Z43" s="324"/>
      <c r="AA43" s="324"/>
      <c r="AB43" s="324"/>
      <c r="AC43" s="324"/>
      <c r="AD43" s="324"/>
      <c r="AE43" s="324"/>
      <c r="AF43" s="324"/>
      <c r="AG43" s="324"/>
      <c r="AH43" s="324"/>
      <c r="AI43" s="324"/>
      <c r="AJ43" s="324"/>
      <c r="AK43" s="324"/>
      <c r="AL43" s="63"/>
      <c r="AM43" s="323" t="str">
        <f t="shared" si="0"/>
        <v/>
      </c>
      <c r="AN43" s="323"/>
      <c r="AO43" s="324"/>
      <c r="AP43" s="324"/>
      <c r="AQ43" s="324"/>
      <c r="AR43" s="324"/>
      <c r="AS43" s="324"/>
      <c r="AT43" s="324"/>
      <c r="AU43" s="324"/>
      <c r="AV43" s="324"/>
      <c r="AW43" s="324"/>
      <c r="AX43" s="324"/>
      <c r="AY43" s="324"/>
      <c r="AZ43" s="324"/>
      <c r="BA43" s="324"/>
      <c r="BB43" s="324"/>
      <c r="BC43" s="324"/>
      <c r="BD43" s="63"/>
      <c r="BE43" s="323" t="str">
        <f t="shared" si="1"/>
        <v/>
      </c>
      <c r="BF43" s="323"/>
      <c r="BG43" s="324"/>
      <c r="BH43" s="324"/>
      <c r="BI43" s="324"/>
      <c r="BJ43" s="324"/>
      <c r="BK43" s="324"/>
      <c r="BL43" s="324"/>
      <c r="BM43" s="324"/>
      <c r="BN43" s="324"/>
      <c r="BO43" s="324"/>
      <c r="BP43" s="324"/>
      <c r="BQ43" s="324"/>
      <c r="BR43" s="324"/>
      <c r="BS43" s="324"/>
      <c r="BT43" s="324"/>
      <c r="BU43" s="324"/>
      <c r="BV43" s="63"/>
      <c r="BW43" s="323">
        <f t="shared" si="2"/>
        <v>22</v>
      </c>
      <c r="BX43" s="323"/>
      <c r="BY43" s="324" t="str">
        <f>IF('各会計、関係団体の財政状況及び健全化判断比率'!B77="","",'各会計、関係団体の財政状況及び健全化判断比率'!B77)</f>
        <v>紀南地方老人福祉施設組合（普通会計）</v>
      </c>
      <c r="BZ43" s="324"/>
      <c r="CA43" s="324"/>
      <c r="CB43" s="324"/>
      <c r="CC43" s="324"/>
      <c r="CD43" s="324"/>
      <c r="CE43" s="324"/>
      <c r="CF43" s="324"/>
      <c r="CG43" s="324"/>
      <c r="CH43" s="324"/>
      <c r="CI43" s="324"/>
      <c r="CJ43" s="324"/>
      <c r="CK43" s="324"/>
      <c r="CL43" s="324"/>
      <c r="CM43" s="324"/>
      <c r="CN43" s="63"/>
      <c r="CO43" s="323" t="str">
        <f t="shared" si="3"/>
        <v/>
      </c>
      <c r="CP43" s="323"/>
      <c r="CQ43" s="324" t="str">
        <f>IF('各会計、関係団体の財政状況及び健全化判断比率'!BS16="","",'各会計、関係団体の財政状況及び健全化判断比率'!BS16)</f>
        <v/>
      </c>
      <c r="CR43" s="324"/>
      <c r="CS43" s="324"/>
      <c r="CT43" s="324"/>
      <c r="CU43" s="324"/>
      <c r="CV43" s="324"/>
      <c r="CW43" s="324"/>
      <c r="CX43" s="324"/>
      <c r="CY43" s="324"/>
      <c r="CZ43" s="324"/>
      <c r="DA43" s="324"/>
      <c r="DB43" s="324"/>
      <c r="DC43" s="324"/>
      <c r="DD43" s="324"/>
      <c r="DE43" s="324"/>
      <c r="DG43" s="325" t="str">
        <f>IF('各会計、関係団体の財政状況及び健全化判断比率'!BR16="","",'各会計、関係団体の財政状況及び健全化判断比率'!BR16)</f>
        <v/>
      </c>
      <c r="DH43" s="325"/>
      <c r="DI43" s="322"/>
    </row>
    <row r="44" spans="1:113" ht="13.5" customHeight="1" thickBot="1" x14ac:dyDescent="0.2">
      <c r="B44" s="326"/>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G44" s="327"/>
      <c r="BH44" s="327"/>
      <c r="BI44" s="327"/>
      <c r="BJ44" s="327"/>
      <c r="BK44" s="327"/>
      <c r="BL44" s="327"/>
      <c r="BM44" s="327"/>
      <c r="BN44" s="327"/>
      <c r="BO44" s="327"/>
      <c r="BP44" s="327"/>
      <c r="BQ44" s="327"/>
      <c r="BR44" s="327"/>
      <c r="BS44" s="327"/>
      <c r="BT44" s="327"/>
      <c r="BU44" s="327"/>
      <c r="BV44" s="327"/>
      <c r="BW44" s="327"/>
      <c r="BX44" s="327"/>
      <c r="BY44" s="327"/>
      <c r="BZ44" s="327"/>
      <c r="CA44" s="327"/>
      <c r="CB44" s="327"/>
      <c r="CC44" s="327"/>
      <c r="CD44" s="327"/>
      <c r="CE44" s="327"/>
      <c r="CF44" s="327"/>
      <c r="CG44" s="327"/>
      <c r="CH44" s="327"/>
      <c r="CI44" s="327"/>
      <c r="CJ44" s="327"/>
      <c r="CK44" s="327"/>
      <c r="CL44" s="327"/>
      <c r="CM44" s="327"/>
      <c r="CN44" s="327"/>
      <c r="CO44" s="327"/>
      <c r="CP44" s="327"/>
      <c r="CQ44" s="327"/>
      <c r="CR44" s="327"/>
      <c r="CS44" s="327"/>
      <c r="CT44" s="327"/>
      <c r="CU44" s="327"/>
      <c r="CV44" s="327"/>
      <c r="CW44" s="327"/>
      <c r="CX44" s="327"/>
      <c r="CY44" s="327"/>
      <c r="CZ44" s="327"/>
      <c r="DA44" s="327"/>
      <c r="DB44" s="327"/>
      <c r="DC44" s="327"/>
      <c r="DD44" s="327"/>
      <c r="DE44" s="327"/>
      <c r="DF44" s="327"/>
      <c r="DG44" s="327"/>
      <c r="DH44" s="327"/>
      <c r="DI44" s="328"/>
    </row>
    <row r="45" spans="1:113" x14ac:dyDescent="0.15"/>
    <row r="46" spans="1:113" x14ac:dyDescent="0.15">
      <c r="B46" s="61" t="s">
        <v>138</v>
      </c>
      <c r="E46" s="329" t="s">
        <v>139</v>
      </c>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29"/>
      <c r="BR46" s="329"/>
      <c r="BS46" s="329"/>
      <c r="BT46" s="329"/>
      <c r="BU46" s="329"/>
      <c r="BV46" s="329"/>
      <c r="BW46" s="329"/>
      <c r="BX46" s="329"/>
      <c r="BY46" s="329"/>
      <c r="BZ46" s="329"/>
      <c r="CA46" s="329"/>
      <c r="CB46" s="329"/>
      <c r="CC46" s="329"/>
      <c r="CD46" s="329"/>
      <c r="CE46" s="329"/>
      <c r="CF46" s="329"/>
      <c r="CG46" s="329"/>
      <c r="CH46" s="329"/>
      <c r="CI46" s="329"/>
      <c r="CJ46" s="329"/>
      <c r="CK46" s="329"/>
      <c r="CL46" s="329"/>
      <c r="CM46" s="329"/>
      <c r="CN46" s="329"/>
      <c r="CO46" s="329"/>
      <c r="CP46" s="329"/>
      <c r="CQ46" s="329"/>
      <c r="CR46" s="329"/>
      <c r="CS46" s="329"/>
      <c r="CT46" s="329"/>
      <c r="CU46" s="329"/>
      <c r="CV46" s="329"/>
      <c r="CW46" s="329"/>
      <c r="CX46" s="329"/>
      <c r="CY46" s="329"/>
      <c r="CZ46" s="329"/>
      <c r="DA46" s="329"/>
      <c r="DB46" s="329"/>
      <c r="DC46" s="329"/>
      <c r="DD46" s="329"/>
      <c r="DE46" s="329"/>
      <c r="DF46" s="329"/>
      <c r="DG46" s="329"/>
      <c r="DH46" s="329"/>
      <c r="DI46" s="329"/>
    </row>
    <row r="47" spans="1:113" x14ac:dyDescent="0.15">
      <c r="E47" s="329" t="s">
        <v>140</v>
      </c>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29"/>
      <c r="BR47" s="329"/>
      <c r="BS47" s="329"/>
      <c r="BT47" s="329"/>
      <c r="BU47" s="329"/>
      <c r="BV47" s="329"/>
      <c r="BW47" s="329"/>
      <c r="BX47" s="329"/>
      <c r="BY47" s="329"/>
      <c r="BZ47" s="329"/>
      <c r="CA47" s="329"/>
      <c r="CB47" s="329"/>
      <c r="CC47" s="329"/>
      <c r="CD47" s="329"/>
      <c r="CE47" s="329"/>
      <c r="CF47" s="329"/>
      <c r="CG47" s="329"/>
      <c r="CH47" s="329"/>
      <c r="CI47" s="329"/>
      <c r="CJ47" s="329"/>
      <c r="CK47" s="329"/>
      <c r="CL47" s="329"/>
      <c r="CM47" s="329"/>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row>
    <row r="48" spans="1:113" x14ac:dyDescent="0.15">
      <c r="E48" s="329" t="s">
        <v>141</v>
      </c>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29"/>
      <c r="BR48" s="329"/>
      <c r="BS48" s="329"/>
      <c r="BT48" s="329"/>
      <c r="BU48" s="329"/>
      <c r="BV48" s="329"/>
      <c r="BW48" s="329"/>
      <c r="BX48" s="329"/>
      <c r="BY48" s="329"/>
      <c r="BZ48" s="329"/>
      <c r="CA48" s="329"/>
      <c r="CB48" s="329"/>
      <c r="CC48" s="329"/>
      <c r="CD48" s="329"/>
      <c r="CE48" s="329"/>
      <c r="CF48" s="329"/>
      <c r="CG48" s="329"/>
      <c r="CH48" s="329"/>
      <c r="CI48" s="329"/>
      <c r="CJ48" s="329"/>
      <c r="CK48" s="329"/>
      <c r="CL48" s="329"/>
      <c r="CM48" s="329"/>
      <c r="CN48" s="329"/>
      <c r="CO48" s="329"/>
      <c r="CP48" s="329"/>
      <c r="CQ48" s="329"/>
      <c r="CR48" s="329"/>
      <c r="CS48" s="329"/>
      <c r="CT48" s="329"/>
      <c r="CU48" s="329"/>
      <c r="CV48" s="329"/>
      <c r="CW48" s="329"/>
      <c r="CX48" s="329"/>
      <c r="CY48" s="329"/>
      <c r="CZ48" s="329"/>
      <c r="DA48" s="329"/>
      <c r="DB48" s="329"/>
      <c r="DC48" s="329"/>
      <c r="DD48" s="329"/>
      <c r="DE48" s="329"/>
      <c r="DF48" s="329"/>
      <c r="DG48" s="329"/>
      <c r="DH48" s="329"/>
      <c r="DI48" s="329"/>
    </row>
    <row r="49" spans="5:113" x14ac:dyDescent="0.15">
      <c r="E49" s="330" t="s">
        <v>142</v>
      </c>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330"/>
      <c r="BR49" s="330"/>
      <c r="BS49" s="330"/>
      <c r="BT49" s="330"/>
      <c r="BU49" s="330"/>
      <c r="BV49" s="330"/>
      <c r="BW49" s="330"/>
      <c r="BX49" s="330"/>
      <c r="BY49" s="330"/>
      <c r="BZ49" s="330"/>
      <c r="CA49" s="330"/>
      <c r="CB49" s="330"/>
      <c r="CC49" s="330"/>
      <c r="CD49" s="330"/>
      <c r="CE49" s="330"/>
      <c r="CF49" s="330"/>
      <c r="CG49" s="330"/>
      <c r="CH49" s="330"/>
      <c r="CI49" s="330"/>
      <c r="CJ49" s="330"/>
      <c r="CK49" s="330"/>
      <c r="CL49" s="330"/>
      <c r="CM49" s="330"/>
      <c r="CN49" s="330"/>
      <c r="CO49" s="330"/>
      <c r="CP49" s="330"/>
      <c r="CQ49" s="330"/>
      <c r="CR49" s="330"/>
      <c r="CS49" s="330"/>
      <c r="CT49" s="330"/>
      <c r="CU49" s="330"/>
      <c r="CV49" s="330"/>
      <c r="CW49" s="330"/>
      <c r="CX49" s="330"/>
      <c r="CY49" s="330"/>
      <c r="CZ49" s="330"/>
      <c r="DA49" s="330"/>
      <c r="DB49" s="330"/>
      <c r="DC49" s="330"/>
      <c r="DD49" s="330"/>
      <c r="DE49" s="330"/>
      <c r="DF49" s="330"/>
      <c r="DG49" s="330"/>
      <c r="DH49" s="330"/>
      <c r="DI49" s="330"/>
    </row>
    <row r="50" spans="5:113" x14ac:dyDescent="0.15">
      <c r="E50" s="329" t="s">
        <v>143</v>
      </c>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29"/>
      <c r="BR50" s="329"/>
      <c r="BS50" s="329"/>
      <c r="BT50" s="329"/>
      <c r="BU50" s="329"/>
      <c r="BV50" s="329"/>
      <c r="BW50" s="329"/>
      <c r="BX50" s="329"/>
      <c r="BY50" s="329"/>
      <c r="BZ50" s="329"/>
      <c r="CA50" s="329"/>
      <c r="CB50" s="329"/>
      <c r="CC50" s="329"/>
      <c r="CD50" s="329"/>
      <c r="CE50" s="329"/>
      <c r="CF50" s="329"/>
      <c r="CG50" s="329"/>
      <c r="CH50" s="329"/>
      <c r="CI50" s="329"/>
      <c r="CJ50" s="329"/>
      <c r="CK50" s="329"/>
      <c r="CL50" s="329"/>
      <c r="CM50" s="329"/>
      <c r="CN50" s="329"/>
      <c r="CO50" s="329"/>
      <c r="CP50" s="329"/>
      <c r="CQ50" s="329"/>
      <c r="CR50" s="329"/>
      <c r="CS50" s="329"/>
      <c r="CT50" s="329"/>
      <c r="CU50" s="329"/>
      <c r="CV50" s="329"/>
      <c r="CW50" s="329"/>
      <c r="CX50" s="329"/>
      <c r="CY50" s="329"/>
      <c r="CZ50" s="329"/>
      <c r="DA50" s="329"/>
      <c r="DB50" s="329"/>
      <c r="DC50" s="329"/>
      <c r="DD50" s="329"/>
      <c r="DE50" s="329"/>
      <c r="DF50" s="329"/>
      <c r="DG50" s="329"/>
      <c r="DH50" s="329"/>
      <c r="DI50" s="329"/>
    </row>
    <row r="51" spans="5:113" x14ac:dyDescent="0.15">
      <c r="E51" s="329" t="s">
        <v>144</v>
      </c>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29"/>
      <c r="BR51" s="329"/>
      <c r="BS51" s="329"/>
      <c r="BT51" s="329"/>
      <c r="BU51" s="329"/>
      <c r="BV51" s="329"/>
      <c r="BW51" s="329"/>
      <c r="BX51" s="329"/>
      <c r="BY51" s="329"/>
      <c r="BZ51" s="329"/>
      <c r="CA51" s="329"/>
      <c r="CB51" s="329"/>
      <c r="CC51" s="329"/>
      <c r="CD51" s="329"/>
      <c r="CE51" s="329"/>
      <c r="CF51" s="329"/>
      <c r="CG51" s="329"/>
      <c r="CH51" s="329"/>
      <c r="CI51" s="329"/>
      <c r="CJ51" s="329"/>
      <c r="CK51" s="329"/>
      <c r="CL51" s="329"/>
      <c r="CM51" s="329"/>
      <c r="CN51" s="329"/>
      <c r="CO51" s="329"/>
      <c r="CP51" s="329"/>
      <c r="CQ51" s="329"/>
      <c r="CR51" s="329"/>
      <c r="CS51" s="329"/>
      <c r="CT51" s="329"/>
      <c r="CU51" s="329"/>
      <c r="CV51" s="329"/>
      <c r="CW51" s="329"/>
      <c r="CX51" s="329"/>
      <c r="CY51" s="329"/>
      <c r="CZ51" s="329"/>
      <c r="DA51" s="329"/>
      <c r="DB51" s="329"/>
      <c r="DC51" s="329"/>
      <c r="DD51" s="329"/>
      <c r="DE51" s="329"/>
      <c r="DF51" s="329"/>
      <c r="DG51" s="329"/>
      <c r="DH51" s="329"/>
      <c r="DI51" s="329"/>
    </row>
    <row r="52" spans="5:113" x14ac:dyDescent="0.15">
      <c r="E52" s="329" t="s">
        <v>145</v>
      </c>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29"/>
      <c r="BR52" s="329"/>
      <c r="BS52" s="329"/>
      <c r="BT52" s="329"/>
      <c r="BU52" s="329"/>
      <c r="BV52" s="329"/>
      <c r="BW52" s="329"/>
      <c r="BX52" s="329"/>
      <c r="BY52" s="329"/>
      <c r="BZ52" s="329"/>
      <c r="CA52" s="329"/>
      <c r="CB52" s="329"/>
      <c r="CC52" s="329"/>
      <c r="CD52" s="329"/>
      <c r="CE52" s="329"/>
      <c r="CF52" s="329"/>
      <c r="CG52" s="329"/>
      <c r="CH52" s="329"/>
      <c r="CI52" s="329"/>
      <c r="CJ52" s="329"/>
      <c r="CK52" s="329"/>
      <c r="CL52" s="329"/>
      <c r="CM52" s="329"/>
      <c r="CN52" s="329"/>
      <c r="CO52" s="329"/>
      <c r="CP52" s="329"/>
      <c r="CQ52" s="329"/>
      <c r="CR52" s="329"/>
      <c r="CS52" s="329"/>
      <c r="CT52" s="329"/>
      <c r="CU52" s="329"/>
      <c r="CV52" s="329"/>
      <c r="CW52" s="329"/>
      <c r="CX52" s="329"/>
      <c r="CY52" s="329"/>
      <c r="CZ52" s="329"/>
      <c r="DA52" s="329"/>
      <c r="DB52" s="329"/>
      <c r="DC52" s="329"/>
      <c r="DD52" s="329"/>
      <c r="DE52" s="329"/>
      <c r="DF52" s="329"/>
      <c r="DG52" s="329"/>
      <c r="DH52" s="329"/>
      <c r="DI52" s="329"/>
    </row>
    <row r="53" spans="5:113" x14ac:dyDescent="0.15">
      <c r="E53" s="329" t="s">
        <v>146</v>
      </c>
      <c r="F53" s="329"/>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D53" s="329"/>
      <c r="AE53" s="329"/>
      <c r="AF53" s="329"/>
      <c r="AG53" s="329"/>
      <c r="AH53" s="329"/>
      <c r="AI53" s="329"/>
      <c r="AJ53" s="329"/>
      <c r="AK53" s="329"/>
      <c r="AL53" s="329"/>
      <c r="AM53" s="329"/>
      <c r="AN53" s="329"/>
      <c r="AO53" s="329"/>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29"/>
      <c r="BP53" s="329"/>
      <c r="BQ53" s="329"/>
      <c r="BR53" s="329"/>
      <c r="BS53" s="329"/>
      <c r="BT53" s="329"/>
      <c r="BU53" s="329"/>
      <c r="BV53" s="329"/>
      <c r="BW53" s="329"/>
      <c r="BX53" s="329"/>
      <c r="BY53" s="329"/>
      <c r="BZ53" s="329"/>
      <c r="CA53" s="329"/>
      <c r="CB53" s="329"/>
      <c r="CC53" s="329"/>
      <c r="CD53" s="329"/>
      <c r="CE53" s="329"/>
      <c r="CF53" s="329"/>
      <c r="CG53" s="329"/>
      <c r="CH53" s="329"/>
      <c r="CI53" s="329"/>
      <c r="CJ53" s="329"/>
      <c r="CK53" s="329"/>
      <c r="CL53" s="329"/>
      <c r="CM53" s="329"/>
      <c r="CN53" s="329"/>
      <c r="CO53" s="329"/>
      <c r="CP53" s="329"/>
      <c r="CQ53" s="329"/>
      <c r="CR53" s="329"/>
      <c r="CS53" s="329"/>
      <c r="CT53" s="329"/>
      <c r="CU53" s="329"/>
      <c r="CV53" s="329"/>
      <c r="CW53" s="329"/>
      <c r="CX53" s="329"/>
      <c r="CY53" s="329"/>
      <c r="CZ53" s="329"/>
      <c r="DA53" s="329"/>
      <c r="DB53" s="329"/>
      <c r="DC53" s="329"/>
      <c r="DD53" s="329"/>
      <c r="DE53" s="329"/>
      <c r="DF53" s="329"/>
      <c r="DG53" s="329"/>
      <c r="DH53" s="329"/>
      <c r="DI53" s="329"/>
    </row>
    <row r="54" spans="5:113" x14ac:dyDescent="0.15"/>
    <row r="55" spans="5:113" x14ac:dyDescent="0.15"/>
    <row r="56" spans="5:113" x14ac:dyDescent="0.15"/>
  </sheetData>
  <sheetProtection algorithmName="SHA-512" hashValue="SWNhNAbaFYPNgsXva/x4yHYpZr2rtj0lWKm5wnNkd0OXAHhM9RtyNpiO2pr5zXOkq6UX9zfZskCqCQ7k1N9H+g==" saltValue="QSJU91LR+UL8vhZLVYFL8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02B05-82C1-45DF-9CAB-5A962A26516C}">
  <sheetPr>
    <pageSetUpPr fitToPage="1"/>
  </sheetPr>
  <dimension ref="B1:EM49"/>
  <sheetViews>
    <sheetView showGridLines="0" topLeftCell="K5" workbookViewId="0">
      <selection activeCell="L22" sqref="L22:P23"/>
    </sheetView>
  </sheetViews>
  <sheetFormatPr defaultColWidth="0" defaultRowHeight="11.25" customHeight="1" zeroHeight="1" x14ac:dyDescent="0.15"/>
  <cols>
    <col min="1" max="1" width="1.625" style="336" customWidth="1"/>
    <col min="2" max="2" width="2.375" style="336" customWidth="1"/>
    <col min="3" max="16" width="2.625" style="336" customWidth="1"/>
    <col min="17" max="17" width="2.375" style="336" customWidth="1"/>
    <col min="18" max="95" width="1.625" style="336" customWidth="1"/>
    <col min="96" max="133" width="1.625" style="464" customWidth="1"/>
    <col min="134" max="143" width="1.625" style="336" customWidth="1"/>
    <col min="144" max="16384" width="0" style="336" hidden="1"/>
  </cols>
  <sheetData>
    <row r="1" spans="2:143" ht="22.5" customHeight="1" thickBot="1" x14ac:dyDescent="0.2">
      <c r="B1" s="33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332"/>
      <c r="BM1" s="332"/>
      <c r="BN1" s="332"/>
      <c r="BO1" s="332"/>
      <c r="BP1" s="332"/>
      <c r="BQ1" s="332"/>
      <c r="BR1" s="332"/>
      <c r="BS1" s="332"/>
      <c r="BT1" s="332"/>
      <c r="BU1" s="332"/>
      <c r="BV1" s="332"/>
      <c r="BW1" s="332"/>
      <c r="BX1" s="332"/>
      <c r="BY1" s="332"/>
      <c r="BZ1" s="332"/>
      <c r="CA1" s="332"/>
      <c r="CB1" s="332"/>
      <c r="CC1" s="332"/>
      <c r="CD1" s="332"/>
      <c r="CE1" s="332"/>
      <c r="CF1" s="332"/>
      <c r="CG1" s="332"/>
      <c r="CH1" s="332"/>
      <c r="CI1" s="332"/>
      <c r="CJ1" s="332"/>
      <c r="CK1" s="332"/>
      <c r="CL1" s="332"/>
      <c r="CM1" s="332"/>
      <c r="CN1" s="332"/>
      <c r="CO1" s="332"/>
      <c r="CP1" s="332"/>
      <c r="CQ1" s="332"/>
      <c r="CR1" s="332"/>
      <c r="CS1" s="332"/>
      <c r="CT1" s="332"/>
      <c r="CU1" s="332"/>
      <c r="CV1" s="332"/>
      <c r="CW1" s="332"/>
      <c r="CX1" s="332"/>
      <c r="CY1" s="332"/>
      <c r="CZ1" s="332"/>
      <c r="DA1" s="332"/>
      <c r="DB1" s="332"/>
      <c r="DC1" s="332"/>
      <c r="DD1" s="332"/>
      <c r="DE1" s="332"/>
      <c r="DF1" s="332"/>
      <c r="DG1" s="332"/>
      <c r="DH1" s="333" t="s">
        <v>147</v>
      </c>
      <c r="DI1" s="334"/>
      <c r="DJ1" s="334"/>
      <c r="DK1" s="334"/>
      <c r="DL1" s="334"/>
      <c r="DM1" s="334"/>
      <c r="DN1" s="335"/>
      <c r="DO1" s="336"/>
      <c r="DP1" s="333" t="s">
        <v>148</v>
      </c>
      <c r="DQ1" s="334"/>
      <c r="DR1" s="334"/>
      <c r="DS1" s="334"/>
      <c r="DT1" s="334"/>
      <c r="DU1" s="334"/>
      <c r="DV1" s="334"/>
      <c r="DW1" s="334"/>
      <c r="DX1" s="334"/>
      <c r="DY1" s="334"/>
      <c r="DZ1" s="334"/>
      <c r="EA1" s="334"/>
      <c r="EB1" s="334"/>
      <c r="EC1" s="335"/>
      <c r="ED1" s="332"/>
      <c r="EE1" s="332"/>
      <c r="EF1" s="332"/>
      <c r="EG1" s="332"/>
      <c r="EH1" s="332"/>
      <c r="EI1" s="332"/>
      <c r="EJ1" s="332"/>
      <c r="EK1" s="332"/>
      <c r="EL1" s="332"/>
      <c r="EM1" s="332"/>
    </row>
    <row r="2" spans="2:143" ht="22.5" customHeight="1" x14ac:dyDescent="0.15">
      <c r="B2" s="337" t="s">
        <v>149</v>
      </c>
      <c r="R2" s="338"/>
      <c r="S2" s="338"/>
      <c r="T2" s="338"/>
      <c r="U2" s="338"/>
      <c r="V2" s="338"/>
      <c r="W2" s="338"/>
      <c r="X2" s="338"/>
      <c r="Y2" s="338"/>
      <c r="Z2" s="338"/>
      <c r="AA2" s="338"/>
      <c r="AB2" s="338"/>
      <c r="AC2" s="338"/>
      <c r="AE2" s="339"/>
      <c r="AF2" s="339"/>
      <c r="AG2" s="339"/>
      <c r="AH2" s="339"/>
      <c r="AI2" s="339"/>
      <c r="AJ2" s="338"/>
      <c r="AK2" s="338"/>
      <c r="AL2" s="338"/>
      <c r="AM2" s="338"/>
      <c r="AN2" s="338"/>
      <c r="AO2" s="338"/>
      <c r="AP2" s="338"/>
      <c r="CD2" s="332"/>
      <c r="CE2" s="332"/>
      <c r="CF2" s="332"/>
      <c r="CG2" s="332"/>
      <c r="CH2" s="332"/>
      <c r="CI2" s="332"/>
      <c r="CJ2" s="332"/>
      <c r="CK2" s="332"/>
      <c r="CL2" s="332"/>
      <c r="CM2" s="332"/>
      <c r="CN2" s="332"/>
      <c r="CO2" s="332"/>
      <c r="CP2" s="332"/>
      <c r="CQ2" s="332"/>
      <c r="CR2" s="332"/>
      <c r="CS2" s="332"/>
      <c r="CT2" s="332"/>
      <c r="CU2" s="332"/>
      <c r="CV2" s="332"/>
      <c r="CW2" s="332"/>
      <c r="CX2" s="332"/>
      <c r="CY2" s="332"/>
      <c r="CZ2" s="332"/>
      <c r="DA2" s="332"/>
      <c r="DB2" s="332"/>
      <c r="DC2" s="332"/>
      <c r="DD2" s="332"/>
      <c r="DE2" s="332"/>
      <c r="DF2" s="332"/>
      <c r="DG2" s="332"/>
      <c r="DH2" s="332"/>
      <c r="DI2" s="332"/>
      <c r="DJ2" s="332"/>
      <c r="DK2" s="332"/>
      <c r="DL2" s="332"/>
      <c r="DM2" s="332"/>
      <c r="DN2" s="332"/>
      <c r="DO2" s="332"/>
      <c r="DP2" s="332"/>
      <c r="DQ2" s="332"/>
      <c r="DR2" s="332"/>
      <c r="DS2" s="332"/>
      <c r="DT2" s="332"/>
      <c r="DU2" s="332"/>
      <c r="DV2" s="332"/>
      <c r="DW2" s="332"/>
      <c r="DX2" s="332"/>
      <c r="DY2" s="332"/>
      <c r="DZ2" s="332"/>
      <c r="EA2" s="332"/>
      <c r="EB2" s="332"/>
      <c r="EC2" s="332"/>
    </row>
    <row r="3" spans="2:143" ht="11.25" customHeight="1" x14ac:dyDescent="0.15">
      <c r="B3" s="340" t="s">
        <v>150</v>
      </c>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0" t="s">
        <v>151</v>
      </c>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2"/>
      <c r="CD3" s="340" t="s">
        <v>152</v>
      </c>
      <c r="CE3" s="341"/>
      <c r="CF3" s="341"/>
      <c r="CG3" s="341"/>
      <c r="CH3" s="341"/>
      <c r="CI3" s="341"/>
      <c r="CJ3" s="341"/>
      <c r="CK3" s="341"/>
      <c r="CL3" s="341"/>
      <c r="CM3" s="341"/>
      <c r="CN3" s="341"/>
      <c r="CO3" s="341"/>
      <c r="CP3" s="341"/>
      <c r="CQ3" s="341"/>
      <c r="CR3" s="341"/>
      <c r="CS3" s="341"/>
      <c r="CT3" s="341"/>
      <c r="CU3" s="341"/>
      <c r="CV3" s="341"/>
      <c r="CW3" s="341"/>
      <c r="CX3" s="341"/>
      <c r="CY3" s="341"/>
      <c r="CZ3" s="341"/>
      <c r="DA3" s="341"/>
      <c r="DB3" s="341"/>
      <c r="DC3" s="341"/>
      <c r="DD3" s="341"/>
      <c r="DE3" s="341"/>
      <c r="DF3" s="341"/>
      <c r="DG3" s="341"/>
      <c r="DH3" s="341"/>
      <c r="DI3" s="341"/>
      <c r="DJ3" s="341"/>
      <c r="DK3" s="341"/>
      <c r="DL3" s="341"/>
      <c r="DM3" s="341"/>
      <c r="DN3" s="341"/>
      <c r="DO3" s="341"/>
      <c r="DP3" s="341"/>
      <c r="DQ3" s="341"/>
      <c r="DR3" s="341"/>
      <c r="DS3" s="341"/>
      <c r="DT3" s="341"/>
      <c r="DU3" s="341"/>
      <c r="DV3" s="341"/>
      <c r="DW3" s="341"/>
      <c r="DX3" s="341"/>
      <c r="DY3" s="341"/>
      <c r="DZ3" s="341"/>
      <c r="EA3" s="341"/>
      <c r="EB3" s="341"/>
      <c r="EC3" s="342"/>
    </row>
    <row r="4" spans="2:143" ht="11.25" customHeight="1" x14ac:dyDescent="0.15">
      <c r="B4" s="340" t="s">
        <v>24</v>
      </c>
      <c r="C4" s="341"/>
      <c r="D4" s="341"/>
      <c r="E4" s="341"/>
      <c r="F4" s="341"/>
      <c r="G4" s="341"/>
      <c r="H4" s="341"/>
      <c r="I4" s="341"/>
      <c r="J4" s="341"/>
      <c r="K4" s="341"/>
      <c r="L4" s="341"/>
      <c r="M4" s="341"/>
      <c r="N4" s="341"/>
      <c r="O4" s="341"/>
      <c r="P4" s="341"/>
      <c r="Q4" s="342"/>
      <c r="R4" s="340" t="s">
        <v>153</v>
      </c>
      <c r="S4" s="341"/>
      <c r="T4" s="341"/>
      <c r="U4" s="341"/>
      <c r="V4" s="341"/>
      <c r="W4" s="341"/>
      <c r="X4" s="341"/>
      <c r="Y4" s="342"/>
      <c r="Z4" s="340" t="s">
        <v>154</v>
      </c>
      <c r="AA4" s="341"/>
      <c r="AB4" s="341"/>
      <c r="AC4" s="342"/>
      <c r="AD4" s="340" t="s">
        <v>155</v>
      </c>
      <c r="AE4" s="341"/>
      <c r="AF4" s="341"/>
      <c r="AG4" s="341"/>
      <c r="AH4" s="341"/>
      <c r="AI4" s="341"/>
      <c r="AJ4" s="341"/>
      <c r="AK4" s="342"/>
      <c r="AL4" s="340" t="s">
        <v>154</v>
      </c>
      <c r="AM4" s="341"/>
      <c r="AN4" s="341"/>
      <c r="AO4" s="342"/>
      <c r="AP4" s="343" t="s">
        <v>156</v>
      </c>
      <c r="AQ4" s="343"/>
      <c r="AR4" s="343"/>
      <c r="AS4" s="343"/>
      <c r="AT4" s="343"/>
      <c r="AU4" s="343"/>
      <c r="AV4" s="343"/>
      <c r="AW4" s="343"/>
      <c r="AX4" s="343"/>
      <c r="AY4" s="343"/>
      <c r="AZ4" s="343"/>
      <c r="BA4" s="343"/>
      <c r="BB4" s="343"/>
      <c r="BC4" s="343"/>
      <c r="BD4" s="343"/>
      <c r="BE4" s="343"/>
      <c r="BF4" s="343"/>
      <c r="BG4" s="343" t="s">
        <v>157</v>
      </c>
      <c r="BH4" s="343"/>
      <c r="BI4" s="343"/>
      <c r="BJ4" s="343"/>
      <c r="BK4" s="343"/>
      <c r="BL4" s="343"/>
      <c r="BM4" s="343"/>
      <c r="BN4" s="343"/>
      <c r="BO4" s="343" t="s">
        <v>154</v>
      </c>
      <c r="BP4" s="343"/>
      <c r="BQ4" s="343"/>
      <c r="BR4" s="343"/>
      <c r="BS4" s="343" t="s">
        <v>158</v>
      </c>
      <c r="BT4" s="343"/>
      <c r="BU4" s="343"/>
      <c r="BV4" s="343"/>
      <c r="BW4" s="343"/>
      <c r="BX4" s="343"/>
      <c r="BY4" s="343"/>
      <c r="BZ4" s="343"/>
      <c r="CA4" s="343"/>
      <c r="CB4" s="343"/>
      <c r="CD4" s="340" t="s">
        <v>159</v>
      </c>
      <c r="CE4" s="341"/>
      <c r="CF4" s="341"/>
      <c r="CG4" s="341"/>
      <c r="CH4" s="341"/>
      <c r="CI4" s="341"/>
      <c r="CJ4" s="341"/>
      <c r="CK4" s="341"/>
      <c r="CL4" s="341"/>
      <c r="CM4" s="341"/>
      <c r="CN4" s="341"/>
      <c r="CO4" s="341"/>
      <c r="CP4" s="341"/>
      <c r="CQ4" s="341"/>
      <c r="CR4" s="341"/>
      <c r="CS4" s="341"/>
      <c r="CT4" s="341"/>
      <c r="CU4" s="341"/>
      <c r="CV4" s="341"/>
      <c r="CW4" s="341"/>
      <c r="CX4" s="341"/>
      <c r="CY4" s="341"/>
      <c r="CZ4" s="341"/>
      <c r="DA4" s="341"/>
      <c r="DB4" s="341"/>
      <c r="DC4" s="341"/>
      <c r="DD4" s="341"/>
      <c r="DE4" s="341"/>
      <c r="DF4" s="341"/>
      <c r="DG4" s="341"/>
      <c r="DH4" s="341"/>
      <c r="DI4" s="341"/>
      <c r="DJ4" s="341"/>
      <c r="DK4" s="341"/>
      <c r="DL4" s="341"/>
      <c r="DM4" s="341"/>
      <c r="DN4" s="341"/>
      <c r="DO4" s="341"/>
      <c r="DP4" s="341"/>
      <c r="DQ4" s="341"/>
      <c r="DR4" s="341"/>
      <c r="DS4" s="341"/>
      <c r="DT4" s="341"/>
      <c r="DU4" s="341"/>
      <c r="DV4" s="341"/>
      <c r="DW4" s="341"/>
      <c r="DX4" s="341"/>
      <c r="DY4" s="341"/>
      <c r="DZ4" s="341"/>
      <c r="EA4" s="341"/>
      <c r="EB4" s="341"/>
      <c r="EC4" s="342"/>
    </row>
    <row r="5" spans="2:143" ht="11.25" customHeight="1" x14ac:dyDescent="0.15">
      <c r="B5" s="344" t="s">
        <v>160</v>
      </c>
      <c r="C5" s="345"/>
      <c r="D5" s="345"/>
      <c r="E5" s="345"/>
      <c r="F5" s="345"/>
      <c r="G5" s="345"/>
      <c r="H5" s="345"/>
      <c r="I5" s="345"/>
      <c r="J5" s="345"/>
      <c r="K5" s="345"/>
      <c r="L5" s="345"/>
      <c r="M5" s="345"/>
      <c r="N5" s="345"/>
      <c r="O5" s="345"/>
      <c r="P5" s="345"/>
      <c r="Q5" s="346"/>
      <c r="R5" s="347">
        <v>3181701</v>
      </c>
      <c r="S5" s="348"/>
      <c r="T5" s="348"/>
      <c r="U5" s="348"/>
      <c r="V5" s="348"/>
      <c r="W5" s="348"/>
      <c r="X5" s="348"/>
      <c r="Y5" s="349"/>
      <c r="Z5" s="350">
        <v>22.3</v>
      </c>
      <c r="AA5" s="350"/>
      <c r="AB5" s="350"/>
      <c r="AC5" s="350"/>
      <c r="AD5" s="351">
        <v>3051835</v>
      </c>
      <c r="AE5" s="351"/>
      <c r="AF5" s="351"/>
      <c r="AG5" s="351"/>
      <c r="AH5" s="351"/>
      <c r="AI5" s="351"/>
      <c r="AJ5" s="351"/>
      <c r="AK5" s="351"/>
      <c r="AL5" s="352">
        <v>39</v>
      </c>
      <c r="AM5" s="353"/>
      <c r="AN5" s="353"/>
      <c r="AO5" s="354"/>
      <c r="AP5" s="344" t="s">
        <v>161</v>
      </c>
      <c r="AQ5" s="345"/>
      <c r="AR5" s="345"/>
      <c r="AS5" s="345"/>
      <c r="AT5" s="345"/>
      <c r="AU5" s="345"/>
      <c r="AV5" s="345"/>
      <c r="AW5" s="345"/>
      <c r="AX5" s="345"/>
      <c r="AY5" s="345"/>
      <c r="AZ5" s="345"/>
      <c r="BA5" s="345"/>
      <c r="BB5" s="345"/>
      <c r="BC5" s="345"/>
      <c r="BD5" s="345"/>
      <c r="BE5" s="345"/>
      <c r="BF5" s="346"/>
      <c r="BG5" s="355">
        <v>2875676</v>
      </c>
      <c r="BH5" s="356"/>
      <c r="BI5" s="356"/>
      <c r="BJ5" s="356"/>
      <c r="BK5" s="356"/>
      <c r="BL5" s="356"/>
      <c r="BM5" s="356"/>
      <c r="BN5" s="357"/>
      <c r="BO5" s="358">
        <v>90.4</v>
      </c>
      <c r="BP5" s="358"/>
      <c r="BQ5" s="358"/>
      <c r="BR5" s="358"/>
      <c r="BS5" s="359" t="s">
        <v>64</v>
      </c>
      <c r="BT5" s="359"/>
      <c r="BU5" s="359"/>
      <c r="BV5" s="359"/>
      <c r="BW5" s="359"/>
      <c r="BX5" s="359"/>
      <c r="BY5" s="359"/>
      <c r="BZ5" s="359"/>
      <c r="CA5" s="359"/>
      <c r="CB5" s="360"/>
      <c r="CD5" s="340" t="s">
        <v>156</v>
      </c>
      <c r="CE5" s="341"/>
      <c r="CF5" s="341"/>
      <c r="CG5" s="341"/>
      <c r="CH5" s="341"/>
      <c r="CI5" s="341"/>
      <c r="CJ5" s="341"/>
      <c r="CK5" s="341"/>
      <c r="CL5" s="341"/>
      <c r="CM5" s="341"/>
      <c r="CN5" s="341"/>
      <c r="CO5" s="341"/>
      <c r="CP5" s="341"/>
      <c r="CQ5" s="342"/>
      <c r="CR5" s="340" t="s">
        <v>162</v>
      </c>
      <c r="CS5" s="341"/>
      <c r="CT5" s="341"/>
      <c r="CU5" s="341"/>
      <c r="CV5" s="341"/>
      <c r="CW5" s="341"/>
      <c r="CX5" s="341"/>
      <c r="CY5" s="342"/>
      <c r="CZ5" s="340" t="s">
        <v>154</v>
      </c>
      <c r="DA5" s="341"/>
      <c r="DB5" s="341"/>
      <c r="DC5" s="342"/>
      <c r="DD5" s="340" t="s">
        <v>163</v>
      </c>
      <c r="DE5" s="341"/>
      <c r="DF5" s="341"/>
      <c r="DG5" s="341"/>
      <c r="DH5" s="341"/>
      <c r="DI5" s="341"/>
      <c r="DJ5" s="341"/>
      <c r="DK5" s="341"/>
      <c r="DL5" s="341"/>
      <c r="DM5" s="341"/>
      <c r="DN5" s="341"/>
      <c r="DO5" s="341"/>
      <c r="DP5" s="342"/>
      <c r="DQ5" s="340" t="s">
        <v>164</v>
      </c>
      <c r="DR5" s="341"/>
      <c r="DS5" s="341"/>
      <c r="DT5" s="341"/>
      <c r="DU5" s="341"/>
      <c r="DV5" s="341"/>
      <c r="DW5" s="341"/>
      <c r="DX5" s="341"/>
      <c r="DY5" s="341"/>
      <c r="DZ5" s="341"/>
      <c r="EA5" s="341"/>
      <c r="EB5" s="341"/>
      <c r="EC5" s="342"/>
    </row>
    <row r="6" spans="2:143" ht="11.25" customHeight="1" x14ac:dyDescent="0.15">
      <c r="B6" s="361" t="s">
        <v>165</v>
      </c>
      <c r="C6" s="362"/>
      <c r="D6" s="362"/>
      <c r="E6" s="362"/>
      <c r="F6" s="362"/>
      <c r="G6" s="362"/>
      <c r="H6" s="362"/>
      <c r="I6" s="362"/>
      <c r="J6" s="362"/>
      <c r="K6" s="362"/>
      <c r="L6" s="362"/>
      <c r="M6" s="362"/>
      <c r="N6" s="362"/>
      <c r="O6" s="362"/>
      <c r="P6" s="362"/>
      <c r="Q6" s="363"/>
      <c r="R6" s="355">
        <v>171268</v>
      </c>
      <c r="S6" s="356"/>
      <c r="T6" s="356"/>
      <c r="U6" s="356"/>
      <c r="V6" s="356"/>
      <c r="W6" s="356"/>
      <c r="X6" s="356"/>
      <c r="Y6" s="357"/>
      <c r="Z6" s="358">
        <v>1.2</v>
      </c>
      <c r="AA6" s="358"/>
      <c r="AB6" s="358"/>
      <c r="AC6" s="358"/>
      <c r="AD6" s="359">
        <v>171268</v>
      </c>
      <c r="AE6" s="359"/>
      <c r="AF6" s="359"/>
      <c r="AG6" s="359"/>
      <c r="AH6" s="359"/>
      <c r="AI6" s="359"/>
      <c r="AJ6" s="359"/>
      <c r="AK6" s="359"/>
      <c r="AL6" s="364">
        <v>2.2000000000000002</v>
      </c>
      <c r="AM6" s="365"/>
      <c r="AN6" s="365"/>
      <c r="AO6" s="366"/>
      <c r="AP6" s="361" t="s">
        <v>166</v>
      </c>
      <c r="AQ6" s="362"/>
      <c r="AR6" s="362"/>
      <c r="AS6" s="362"/>
      <c r="AT6" s="362"/>
      <c r="AU6" s="362"/>
      <c r="AV6" s="362"/>
      <c r="AW6" s="362"/>
      <c r="AX6" s="362"/>
      <c r="AY6" s="362"/>
      <c r="AZ6" s="362"/>
      <c r="BA6" s="362"/>
      <c r="BB6" s="362"/>
      <c r="BC6" s="362"/>
      <c r="BD6" s="362"/>
      <c r="BE6" s="362"/>
      <c r="BF6" s="363"/>
      <c r="BG6" s="355">
        <v>2875676</v>
      </c>
      <c r="BH6" s="356"/>
      <c r="BI6" s="356"/>
      <c r="BJ6" s="356"/>
      <c r="BK6" s="356"/>
      <c r="BL6" s="356"/>
      <c r="BM6" s="356"/>
      <c r="BN6" s="357"/>
      <c r="BO6" s="358">
        <v>90.4</v>
      </c>
      <c r="BP6" s="358"/>
      <c r="BQ6" s="358"/>
      <c r="BR6" s="358"/>
      <c r="BS6" s="359" t="s">
        <v>64</v>
      </c>
      <c r="BT6" s="359"/>
      <c r="BU6" s="359"/>
      <c r="BV6" s="359"/>
      <c r="BW6" s="359"/>
      <c r="BX6" s="359"/>
      <c r="BY6" s="359"/>
      <c r="BZ6" s="359"/>
      <c r="CA6" s="359"/>
      <c r="CB6" s="360"/>
      <c r="CD6" s="344" t="s">
        <v>167</v>
      </c>
      <c r="CE6" s="345"/>
      <c r="CF6" s="345"/>
      <c r="CG6" s="345"/>
      <c r="CH6" s="345"/>
      <c r="CI6" s="345"/>
      <c r="CJ6" s="345"/>
      <c r="CK6" s="345"/>
      <c r="CL6" s="345"/>
      <c r="CM6" s="345"/>
      <c r="CN6" s="345"/>
      <c r="CO6" s="345"/>
      <c r="CP6" s="345"/>
      <c r="CQ6" s="346"/>
      <c r="CR6" s="355">
        <v>90936</v>
      </c>
      <c r="CS6" s="356"/>
      <c r="CT6" s="356"/>
      <c r="CU6" s="356"/>
      <c r="CV6" s="356"/>
      <c r="CW6" s="356"/>
      <c r="CX6" s="356"/>
      <c r="CY6" s="357"/>
      <c r="CZ6" s="352">
        <v>0.6</v>
      </c>
      <c r="DA6" s="353"/>
      <c r="DB6" s="353"/>
      <c r="DC6" s="367"/>
      <c r="DD6" s="368" t="s">
        <v>64</v>
      </c>
      <c r="DE6" s="356"/>
      <c r="DF6" s="356"/>
      <c r="DG6" s="356"/>
      <c r="DH6" s="356"/>
      <c r="DI6" s="356"/>
      <c r="DJ6" s="356"/>
      <c r="DK6" s="356"/>
      <c r="DL6" s="356"/>
      <c r="DM6" s="356"/>
      <c r="DN6" s="356"/>
      <c r="DO6" s="356"/>
      <c r="DP6" s="357"/>
      <c r="DQ6" s="368">
        <v>90836</v>
      </c>
      <c r="DR6" s="356"/>
      <c r="DS6" s="356"/>
      <c r="DT6" s="356"/>
      <c r="DU6" s="356"/>
      <c r="DV6" s="356"/>
      <c r="DW6" s="356"/>
      <c r="DX6" s="356"/>
      <c r="DY6" s="356"/>
      <c r="DZ6" s="356"/>
      <c r="EA6" s="356"/>
      <c r="EB6" s="356"/>
      <c r="EC6" s="369"/>
    </row>
    <row r="7" spans="2:143" ht="11.25" customHeight="1" x14ac:dyDescent="0.15">
      <c r="B7" s="361" t="s">
        <v>168</v>
      </c>
      <c r="C7" s="362"/>
      <c r="D7" s="362"/>
      <c r="E7" s="362"/>
      <c r="F7" s="362"/>
      <c r="G7" s="362"/>
      <c r="H7" s="362"/>
      <c r="I7" s="362"/>
      <c r="J7" s="362"/>
      <c r="K7" s="362"/>
      <c r="L7" s="362"/>
      <c r="M7" s="362"/>
      <c r="N7" s="362"/>
      <c r="O7" s="362"/>
      <c r="P7" s="362"/>
      <c r="Q7" s="363"/>
      <c r="R7" s="355">
        <v>1211</v>
      </c>
      <c r="S7" s="356"/>
      <c r="T7" s="356"/>
      <c r="U7" s="356"/>
      <c r="V7" s="356"/>
      <c r="W7" s="356"/>
      <c r="X7" s="356"/>
      <c r="Y7" s="357"/>
      <c r="Z7" s="358">
        <v>0</v>
      </c>
      <c r="AA7" s="358"/>
      <c r="AB7" s="358"/>
      <c r="AC7" s="358"/>
      <c r="AD7" s="359">
        <v>1211</v>
      </c>
      <c r="AE7" s="359"/>
      <c r="AF7" s="359"/>
      <c r="AG7" s="359"/>
      <c r="AH7" s="359"/>
      <c r="AI7" s="359"/>
      <c r="AJ7" s="359"/>
      <c r="AK7" s="359"/>
      <c r="AL7" s="364">
        <v>0</v>
      </c>
      <c r="AM7" s="365"/>
      <c r="AN7" s="365"/>
      <c r="AO7" s="366"/>
      <c r="AP7" s="361" t="s">
        <v>169</v>
      </c>
      <c r="AQ7" s="362"/>
      <c r="AR7" s="362"/>
      <c r="AS7" s="362"/>
      <c r="AT7" s="362"/>
      <c r="AU7" s="362"/>
      <c r="AV7" s="362"/>
      <c r="AW7" s="362"/>
      <c r="AX7" s="362"/>
      <c r="AY7" s="362"/>
      <c r="AZ7" s="362"/>
      <c r="BA7" s="362"/>
      <c r="BB7" s="362"/>
      <c r="BC7" s="362"/>
      <c r="BD7" s="362"/>
      <c r="BE7" s="362"/>
      <c r="BF7" s="363"/>
      <c r="BG7" s="355">
        <v>930546</v>
      </c>
      <c r="BH7" s="356"/>
      <c r="BI7" s="356"/>
      <c r="BJ7" s="356"/>
      <c r="BK7" s="356"/>
      <c r="BL7" s="356"/>
      <c r="BM7" s="356"/>
      <c r="BN7" s="357"/>
      <c r="BO7" s="358">
        <v>29.2</v>
      </c>
      <c r="BP7" s="358"/>
      <c r="BQ7" s="358"/>
      <c r="BR7" s="358"/>
      <c r="BS7" s="359" t="s">
        <v>64</v>
      </c>
      <c r="BT7" s="359"/>
      <c r="BU7" s="359"/>
      <c r="BV7" s="359"/>
      <c r="BW7" s="359"/>
      <c r="BX7" s="359"/>
      <c r="BY7" s="359"/>
      <c r="BZ7" s="359"/>
      <c r="CA7" s="359"/>
      <c r="CB7" s="360"/>
      <c r="CD7" s="361" t="s">
        <v>170</v>
      </c>
      <c r="CE7" s="362"/>
      <c r="CF7" s="362"/>
      <c r="CG7" s="362"/>
      <c r="CH7" s="362"/>
      <c r="CI7" s="362"/>
      <c r="CJ7" s="362"/>
      <c r="CK7" s="362"/>
      <c r="CL7" s="362"/>
      <c r="CM7" s="362"/>
      <c r="CN7" s="362"/>
      <c r="CO7" s="362"/>
      <c r="CP7" s="362"/>
      <c r="CQ7" s="363"/>
      <c r="CR7" s="355">
        <v>2527118</v>
      </c>
      <c r="CS7" s="356"/>
      <c r="CT7" s="356"/>
      <c r="CU7" s="356"/>
      <c r="CV7" s="356"/>
      <c r="CW7" s="356"/>
      <c r="CX7" s="356"/>
      <c r="CY7" s="357"/>
      <c r="CZ7" s="358">
        <v>18</v>
      </c>
      <c r="DA7" s="358"/>
      <c r="DB7" s="358"/>
      <c r="DC7" s="358"/>
      <c r="DD7" s="368">
        <v>155661</v>
      </c>
      <c r="DE7" s="356"/>
      <c r="DF7" s="356"/>
      <c r="DG7" s="356"/>
      <c r="DH7" s="356"/>
      <c r="DI7" s="356"/>
      <c r="DJ7" s="356"/>
      <c r="DK7" s="356"/>
      <c r="DL7" s="356"/>
      <c r="DM7" s="356"/>
      <c r="DN7" s="356"/>
      <c r="DO7" s="356"/>
      <c r="DP7" s="357"/>
      <c r="DQ7" s="368">
        <v>1322931</v>
      </c>
      <c r="DR7" s="356"/>
      <c r="DS7" s="356"/>
      <c r="DT7" s="356"/>
      <c r="DU7" s="356"/>
      <c r="DV7" s="356"/>
      <c r="DW7" s="356"/>
      <c r="DX7" s="356"/>
      <c r="DY7" s="356"/>
      <c r="DZ7" s="356"/>
      <c r="EA7" s="356"/>
      <c r="EB7" s="356"/>
      <c r="EC7" s="369"/>
    </row>
    <row r="8" spans="2:143" ht="11.25" customHeight="1" x14ac:dyDescent="0.15">
      <c r="B8" s="361" t="s">
        <v>171</v>
      </c>
      <c r="C8" s="362"/>
      <c r="D8" s="362"/>
      <c r="E8" s="362"/>
      <c r="F8" s="362"/>
      <c r="G8" s="362"/>
      <c r="H8" s="362"/>
      <c r="I8" s="362"/>
      <c r="J8" s="362"/>
      <c r="K8" s="362"/>
      <c r="L8" s="362"/>
      <c r="M8" s="362"/>
      <c r="N8" s="362"/>
      <c r="O8" s="362"/>
      <c r="P8" s="362"/>
      <c r="Q8" s="363"/>
      <c r="R8" s="355">
        <v>28519</v>
      </c>
      <c r="S8" s="356"/>
      <c r="T8" s="356"/>
      <c r="U8" s="356"/>
      <c r="V8" s="356"/>
      <c r="W8" s="356"/>
      <c r="X8" s="356"/>
      <c r="Y8" s="357"/>
      <c r="Z8" s="358">
        <v>0.2</v>
      </c>
      <c r="AA8" s="358"/>
      <c r="AB8" s="358"/>
      <c r="AC8" s="358"/>
      <c r="AD8" s="359">
        <v>28519</v>
      </c>
      <c r="AE8" s="359"/>
      <c r="AF8" s="359"/>
      <c r="AG8" s="359"/>
      <c r="AH8" s="359"/>
      <c r="AI8" s="359"/>
      <c r="AJ8" s="359"/>
      <c r="AK8" s="359"/>
      <c r="AL8" s="364">
        <v>0.4</v>
      </c>
      <c r="AM8" s="365"/>
      <c r="AN8" s="365"/>
      <c r="AO8" s="366"/>
      <c r="AP8" s="361" t="s">
        <v>172</v>
      </c>
      <c r="AQ8" s="362"/>
      <c r="AR8" s="362"/>
      <c r="AS8" s="362"/>
      <c r="AT8" s="362"/>
      <c r="AU8" s="362"/>
      <c r="AV8" s="362"/>
      <c r="AW8" s="362"/>
      <c r="AX8" s="362"/>
      <c r="AY8" s="362"/>
      <c r="AZ8" s="362"/>
      <c r="BA8" s="362"/>
      <c r="BB8" s="362"/>
      <c r="BC8" s="362"/>
      <c r="BD8" s="362"/>
      <c r="BE8" s="362"/>
      <c r="BF8" s="363"/>
      <c r="BG8" s="355">
        <v>35839</v>
      </c>
      <c r="BH8" s="356"/>
      <c r="BI8" s="356"/>
      <c r="BJ8" s="356"/>
      <c r="BK8" s="356"/>
      <c r="BL8" s="356"/>
      <c r="BM8" s="356"/>
      <c r="BN8" s="357"/>
      <c r="BO8" s="358">
        <v>1.1000000000000001</v>
      </c>
      <c r="BP8" s="358"/>
      <c r="BQ8" s="358"/>
      <c r="BR8" s="358"/>
      <c r="BS8" s="359" t="s">
        <v>64</v>
      </c>
      <c r="BT8" s="359"/>
      <c r="BU8" s="359"/>
      <c r="BV8" s="359"/>
      <c r="BW8" s="359"/>
      <c r="BX8" s="359"/>
      <c r="BY8" s="359"/>
      <c r="BZ8" s="359"/>
      <c r="CA8" s="359"/>
      <c r="CB8" s="360"/>
      <c r="CD8" s="361" t="s">
        <v>173</v>
      </c>
      <c r="CE8" s="362"/>
      <c r="CF8" s="362"/>
      <c r="CG8" s="362"/>
      <c r="CH8" s="362"/>
      <c r="CI8" s="362"/>
      <c r="CJ8" s="362"/>
      <c r="CK8" s="362"/>
      <c r="CL8" s="362"/>
      <c r="CM8" s="362"/>
      <c r="CN8" s="362"/>
      <c r="CO8" s="362"/>
      <c r="CP8" s="362"/>
      <c r="CQ8" s="363"/>
      <c r="CR8" s="355">
        <v>4240951</v>
      </c>
      <c r="CS8" s="356"/>
      <c r="CT8" s="356"/>
      <c r="CU8" s="356"/>
      <c r="CV8" s="356"/>
      <c r="CW8" s="356"/>
      <c r="CX8" s="356"/>
      <c r="CY8" s="357"/>
      <c r="CZ8" s="358">
        <v>30.2</v>
      </c>
      <c r="DA8" s="358"/>
      <c r="DB8" s="358"/>
      <c r="DC8" s="358"/>
      <c r="DD8" s="368">
        <v>129051</v>
      </c>
      <c r="DE8" s="356"/>
      <c r="DF8" s="356"/>
      <c r="DG8" s="356"/>
      <c r="DH8" s="356"/>
      <c r="DI8" s="356"/>
      <c r="DJ8" s="356"/>
      <c r="DK8" s="356"/>
      <c r="DL8" s="356"/>
      <c r="DM8" s="356"/>
      <c r="DN8" s="356"/>
      <c r="DO8" s="356"/>
      <c r="DP8" s="357"/>
      <c r="DQ8" s="368">
        <v>2491776</v>
      </c>
      <c r="DR8" s="356"/>
      <c r="DS8" s="356"/>
      <c r="DT8" s="356"/>
      <c r="DU8" s="356"/>
      <c r="DV8" s="356"/>
      <c r="DW8" s="356"/>
      <c r="DX8" s="356"/>
      <c r="DY8" s="356"/>
      <c r="DZ8" s="356"/>
      <c r="EA8" s="356"/>
      <c r="EB8" s="356"/>
      <c r="EC8" s="369"/>
    </row>
    <row r="9" spans="2:143" ht="11.25" customHeight="1" x14ac:dyDescent="0.15">
      <c r="B9" s="361" t="s">
        <v>174</v>
      </c>
      <c r="C9" s="362"/>
      <c r="D9" s="362"/>
      <c r="E9" s="362"/>
      <c r="F9" s="362"/>
      <c r="G9" s="362"/>
      <c r="H9" s="362"/>
      <c r="I9" s="362"/>
      <c r="J9" s="362"/>
      <c r="K9" s="362"/>
      <c r="L9" s="362"/>
      <c r="M9" s="362"/>
      <c r="N9" s="362"/>
      <c r="O9" s="362"/>
      <c r="P9" s="362"/>
      <c r="Q9" s="363"/>
      <c r="R9" s="355">
        <v>33601</v>
      </c>
      <c r="S9" s="356"/>
      <c r="T9" s="356"/>
      <c r="U9" s="356"/>
      <c r="V9" s="356"/>
      <c r="W9" s="356"/>
      <c r="X9" s="356"/>
      <c r="Y9" s="357"/>
      <c r="Z9" s="358">
        <v>0.2</v>
      </c>
      <c r="AA9" s="358"/>
      <c r="AB9" s="358"/>
      <c r="AC9" s="358"/>
      <c r="AD9" s="359">
        <v>33601</v>
      </c>
      <c r="AE9" s="359"/>
      <c r="AF9" s="359"/>
      <c r="AG9" s="359"/>
      <c r="AH9" s="359"/>
      <c r="AI9" s="359"/>
      <c r="AJ9" s="359"/>
      <c r="AK9" s="359"/>
      <c r="AL9" s="364">
        <v>0.4</v>
      </c>
      <c r="AM9" s="365"/>
      <c r="AN9" s="365"/>
      <c r="AO9" s="366"/>
      <c r="AP9" s="361" t="s">
        <v>175</v>
      </c>
      <c r="AQ9" s="362"/>
      <c r="AR9" s="362"/>
      <c r="AS9" s="362"/>
      <c r="AT9" s="362"/>
      <c r="AU9" s="362"/>
      <c r="AV9" s="362"/>
      <c r="AW9" s="362"/>
      <c r="AX9" s="362"/>
      <c r="AY9" s="362"/>
      <c r="AZ9" s="362"/>
      <c r="BA9" s="362"/>
      <c r="BB9" s="362"/>
      <c r="BC9" s="362"/>
      <c r="BD9" s="362"/>
      <c r="BE9" s="362"/>
      <c r="BF9" s="363"/>
      <c r="BG9" s="355">
        <v>715865</v>
      </c>
      <c r="BH9" s="356"/>
      <c r="BI9" s="356"/>
      <c r="BJ9" s="356"/>
      <c r="BK9" s="356"/>
      <c r="BL9" s="356"/>
      <c r="BM9" s="356"/>
      <c r="BN9" s="357"/>
      <c r="BO9" s="358">
        <v>22.5</v>
      </c>
      <c r="BP9" s="358"/>
      <c r="BQ9" s="358"/>
      <c r="BR9" s="358"/>
      <c r="BS9" s="359" t="s">
        <v>64</v>
      </c>
      <c r="BT9" s="359"/>
      <c r="BU9" s="359"/>
      <c r="BV9" s="359"/>
      <c r="BW9" s="359"/>
      <c r="BX9" s="359"/>
      <c r="BY9" s="359"/>
      <c r="BZ9" s="359"/>
      <c r="CA9" s="359"/>
      <c r="CB9" s="360"/>
      <c r="CD9" s="361" t="s">
        <v>176</v>
      </c>
      <c r="CE9" s="362"/>
      <c r="CF9" s="362"/>
      <c r="CG9" s="362"/>
      <c r="CH9" s="362"/>
      <c r="CI9" s="362"/>
      <c r="CJ9" s="362"/>
      <c r="CK9" s="362"/>
      <c r="CL9" s="362"/>
      <c r="CM9" s="362"/>
      <c r="CN9" s="362"/>
      <c r="CO9" s="362"/>
      <c r="CP9" s="362"/>
      <c r="CQ9" s="363"/>
      <c r="CR9" s="355">
        <v>2005225</v>
      </c>
      <c r="CS9" s="356"/>
      <c r="CT9" s="356"/>
      <c r="CU9" s="356"/>
      <c r="CV9" s="356"/>
      <c r="CW9" s="356"/>
      <c r="CX9" s="356"/>
      <c r="CY9" s="357"/>
      <c r="CZ9" s="358">
        <v>14.3</v>
      </c>
      <c r="DA9" s="358"/>
      <c r="DB9" s="358"/>
      <c r="DC9" s="358"/>
      <c r="DD9" s="368">
        <v>450315</v>
      </c>
      <c r="DE9" s="356"/>
      <c r="DF9" s="356"/>
      <c r="DG9" s="356"/>
      <c r="DH9" s="356"/>
      <c r="DI9" s="356"/>
      <c r="DJ9" s="356"/>
      <c r="DK9" s="356"/>
      <c r="DL9" s="356"/>
      <c r="DM9" s="356"/>
      <c r="DN9" s="356"/>
      <c r="DO9" s="356"/>
      <c r="DP9" s="357"/>
      <c r="DQ9" s="368">
        <v>1384060</v>
      </c>
      <c r="DR9" s="356"/>
      <c r="DS9" s="356"/>
      <c r="DT9" s="356"/>
      <c r="DU9" s="356"/>
      <c r="DV9" s="356"/>
      <c r="DW9" s="356"/>
      <c r="DX9" s="356"/>
      <c r="DY9" s="356"/>
      <c r="DZ9" s="356"/>
      <c r="EA9" s="356"/>
      <c r="EB9" s="356"/>
      <c r="EC9" s="369"/>
    </row>
    <row r="10" spans="2:143" ht="11.25" customHeight="1" x14ac:dyDescent="0.15">
      <c r="B10" s="361" t="s">
        <v>177</v>
      </c>
      <c r="C10" s="362"/>
      <c r="D10" s="362"/>
      <c r="E10" s="362"/>
      <c r="F10" s="362"/>
      <c r="G10" s="362"/>
      <c r="H10" s="362"/>
      <c r="I10" s="362"/>
      <c r="J10" s="362"/>
      <c r="K10" s="362"/>
      <c r="L10" s="362"/>
      <c r="M10" s="362"/>
      <c r="N10" s="362"/>
      <c r="O10" s="362"/>
      <c r="P10" s="362"/>
      <c r="Q10" s="363"/>
      <c r="R10" s="355" t="s">
        <v>64</v>
      </c>
      <c r="S10" s="356"/>
      <c r="T10" s="356"/>
      <c r="U10" s="356"/>
      <c r="V10" s="356"/>
      <c r="W10" s="356"/>
      <c r="X10" s="356"/>
      <c r="Y10" s="357"/>
      <c r="Z10" s="358" t="s">
        <v>64</v>
      </c>
      <c r="AA10" s="358"/>
      <c r="AB10" s="358"/>
      <c r="AC10" s="358"/>
      <c r="AD10" s="359" t="s">
        <v>64</v>
      </c>
      <c r="AE10" s="359"/>
      <c r="AF10" s="359"/>
      <c r="AG10" s="359"/>
      <c r="AH10" s="359"/>
      <c r="AI10" s="359"/>
      <c r="AJ10" s="359"/>
      <c r="AK10" s="359"/>
      <c r="AL10" s="364" t="s">
        <v>64</v>
      </c>
      <c r="AM10" s="365"/>
      <c r="AN10" s="365"/>
      <c r="AO10" s="366"/>
      <c r="AP10" s="361" t="s">
        <v>178</v>
      </c>
      <c r="AQ10" s="362"/>
      <c r="AR10" s="362"/>
      <c r="AS10" s="362"/>
      <c r="AT10" s="362"/>
      <c r="AU10" s="362"/>
      <c r="AV10" s="362"/>
      <c r="AW10" s="362"/>
      <c r="AX10" s="362"/>
      <c r="AY10" s="362"/>
      <c r="AZ10" s="362"/>
      <c r="BA10" s="362"/>
      <c r="BB10" s="362"/>
      <c r="BC10" s="362"/>
      <c r="BD10" s="362"/>
      <c r="BE10" s="362"/>
      <c r="BF10" s="363"/>
      <c r="BG10" s="355">
        <v>119451</v>
      </c>
      <c r="BH10" s="356"/>
      <c r="BI10" s="356"/>
      <c r="BJ10" s="356"/>
      <c r="BK10" s="356"/>
      <c r="BL10" s="356"/>
      <c r="BM10" s="356"/>
      <c r="BN10" s="357"/>
      <c r="BO10" s="358">
        <v>3.8</v>
      </c>
      <c r="BP10" s="358"/>
      <c r="BQ10" s="358"/>
      <c r="BR10" s="358"/>
      <c r="BS10" s="359" t="s">
        <v>64</v>
      </c>
      <c r="BT10" s="359"/>
      <c r="BU10" s="359"/>
      <c r="BV10" s="359"/>
      <c r="BW10" s="359"/>
      <c r="BX10" s="359"/>
      <c r="BY10" s="359"/>
      <c r="BZ10" s="359"/>
      <c r="CA10" s="359"/>
      <c r="CB10" s="360"/>
      <c r="CD10" s="361" t="s">
        <v>179</v>
      </c>
      <c r="CE10" s="362"/>
      <c r="CF10" s="362"/>
      <c r="CG10" s="362"/>
      <c r="CH10" s="362"/>
      <c r="CI10" s="362"/>
      <c r="CJ10" s="362"/>
      <c r="CK10" s="362"/>
      <c r="CL10" s="362"/>
      <c r="CM10" s="362"/>
      <c r="CN10" s="362"/>
      <c r="CO10" s="362"/>
      <c r="CP10" s="362"/>
      <c r="CQ10" s="363"/>
      <c r="CR10" s="355">
        <v>6</v>
      </c>
      <c r="CS10" s="356"/>
      <c r="CT10" s="356"/>
      <c r="CU10" s="356"/>
      <c r="CV10" s="356"/>
      <c r="CW10" s="356"/>
      <c r="CX10" s="356"/>
      <c r="CY10" s="357"/>
      <c r="CZ10" s="358">
        <v>0</v>
      </c>
      <c r="DA10" s="358"/>
      <c r="DB10" s="358"/>
      <c r="DC10" s="358"/>
      <c r="DD10" s="368" t="s">
        <v>64</v>
      </c>
      <c r="DE10" s="356"/>
      <c r="DF10" s="356"/>
      <c r="DG10" s="356"/>
      <c r="DH10" s="356"/>
      <c r="DI10" s="356"/>
      <c r="DJ10" s="356"/>
      <c r="DK10" s="356"/>
      <c r="DL10" s="356"/>
      <c r="DM10" s="356"/>
      <c r="DN10" s="356"/>
      <c r="DO10" s="356"/>
      <c r="DP10" s="357"/>
      <c r="DQ10" s="368">
        <v>6</v>
      </c>
      <c r="DR10" s="356"/>
      <c r="DS10" s="356"/>
      <c r="DT10" s="356"/>
      <c r="DU10" s="356"/>
      <c r="DV10" s="356"/>
      <c r="DW10" s="356"/>
      <c r="DX10" s="356"/>
      <c r="DY10" s="356"/>
      <c r="DZ10" s="356"/>
      <c r="EA10" s="356"/>
      <c r="EB10" s="356"/>
      <c r="EC10" s="369"/>
    </row>
    <row r="11" spans="2:143" ht="11.25" customHeight="1" x14ac:dyDescent="0.15">
      <c r="B11" s="361" t="s">
        <v>180</v>
      </c>
      <c r="C11" s="362"/>
      <c r="D11" s="362"/>
      <c r="E11" s="362"/>
      <c r="F11" s="362"/>
      <c r="G11" s="362"/>
      <c r="H11" s="362"/>
      <c r="I11" s="362"/>
      <c r="J11" s="362"/>
      <c r="K11" s="362"/>
      <c r="L11" s="362"/>
      <c r="M11" s="362"/>
      <c r="N11" s="362"/>
      <c r="O11" s="362"/>
      <c r="P11" s="362"/>
      <c r="Q11" s="363"/>
      <c r="R11" s="355">
        <v>536058</v>
      </c>
      <c r="S11" s="356"/>
      <c r="T11" s="356"/>
      <c r="U11" s="356"/>
      <c r="V11" s="356"/>
      <c r="W11" s="356"/>
      <c r="X11" s="356"/>
      <c r="Y11" s="357"/>
      <c r="Z11" s="364">
        <v>3.8</v>
      </c>
      <c r="AA11" s="365"/>
      <c r="AB11" s="365"/>
      <c r="AC11" s="370"/>
      <c r="AD11" s="368">
        <v>536058</v>
      </c>
      <c r="AE11" s="356"/>
      <c r="AF11" s="356"/>
      <c r="AG11" s="356"/>
      <c r="AH11" s="356"/>
      <c r="AI11" s="356"/>
      <c r="AJ11" s="356"/>
      <c r="AK11" s="357"/>
      <c r="AL11" s="364">
        <v>6.8</v>
      </c>
      <c r="AM11" s="365"/>
      <c r="AN11" s="365"/>
      <c r="AO11" s="366"/>
      <c r="AP11" s="361" t="s">
        <v>181</v>
      </c>
      <c r="AQ11" s="362"/>
      <c r="AR11" s="362"/>
      <c r="AS11" s="362"/>
      <c r="AT11" s="362"/>
      <c r="AU11" s="362"/>
      <c r="AV11" s="362"/>
      <c r="AW11" s="362"/>
      <c r="AX11" s="362"/>
      <c r="AY11" s="362"/>
      <c r="AZ11" s="362"/>
      <c r="BA11" s="362"/>
      <c r="BB11" s="362"/>
      <c r="BC11" s="362"/>
      <c r="BD11" s="362"/>
      <c r="BE11" s="362"/>
      <c r="BF11" s="363"/>
      <c r="BG11" s="355">
        <v>59391</v>
      </c>
      <c r="BH11" s="356"/>
      <c r="BI11" s="356"/>
      <c r="BJ11" s="356"/>
      <c r="BK11" s="356"/>
      <c r="BL11" s="356"/>
      <c r="BM11" s="356"/>
      <c r="BN11" s="357"/>
      <c r="BO11" s="358">
        <v>1.9</v>
      </c>
      <c r="BP11" s="358"/>
      <c r="BQ11" s="358"/>
      <c r="BR11" s="358"/>
      <c r="BS11" s="359" t="s">
        <v>64</v>
      </c>
      <c r="BT11" s="359"/>
      <c r="BU11" s="359"/>
      <c r="BV11" s="359"/>
      <c r="BW11" s="359"/>
      <c r="BX11" s="359"/>
      <c r="BY11" s="359"/>
      <c r="BZ11" s="359"/>
      <c r="CA11" s="359"/>
      <c r="CB11" s="360"/>
      <c r="CD11" s="361" t="s">
        <v>182</v>
      </c>
      <c r="CE11" s="362"/>
      <c r="CF11" s="362"/>
      <c r="CG11" s="362"/>
      <c r="CH11" s="362"/>
      <c r="CI11" s="362"/>
      <c r="CJ11" s="362"/>
      <c r="CK11" s="362"/>
      <c r="CL11" s="362"/>
      <c r="CM11" s="362"/>
      <c r="CN11" s="362"/>
      <c r="CO11" s="362"/>
      <c r="CP11" s="362"/>
      <c r="CQ11" s="363"/>
      <c r="CR11" s="355">
        <v>605202</v>
      </c>
      <c r="CS11" s="356"/>
      <c r="CT11" s="356"/>
      <c r="CU11" s="356"/>
      <c r="CV11" s="356"/>
      <c r="CW11" s="356"/>
      <c r="CX11" s="356"/>
      <c r="CY11" s="357"/>
      <c r="CZ11" s="358">
        <v>4.3</v>
      </c>
      <c r="DA11" s="358"/>
      <c r="DB11" s="358"/>
      <c r="DC11" s="358"/>
      <c r="DD11" s="368">
        <v>153857</v>
      </c>
      <c r="DE11" s="356"/>
      <c r="DF11" s="356"/>
      <c r="DG11" s="356"/>
      <c r="DH11" s="356"/>
      <c r="DI11" s="356"/>
      <c r="DJ11" s="356"/>
      <c r="DK11" s="356"/>
      <c r="DL11" s="356"/>
      <c r="DM11" s="356"/>
      <c r="DN11" s="356"/>
      <c r="DO11" s="356"/>
      <c r="DP11" s="357"/>
      <c r="DQ11" s="368">
        <v>317724</v>
      </c>
      <c r="DR11" s="356"/>
      <c r="DS11" s="356"/>
      <c r="DT11" s="356"/>
      <c r="DU11" s="356"/>
      <c r="DV11" s="356"/>
      <c r="DW11" s="356"/>
      <c r="DX11" s="356"/>
      <c r="DY11" s="356"/>
      <c r="DZ11" s="356"/>
      <c r="EA11" s="356"/>
      <c r="EB11" s="356"/>
      <c r="EC11" s="369"/>
    </row>
    <row r="12" spans="2:143" ht="11.25" customHeight="1" x14ac:dyDescent="0.15">
      <c r="B12" s="361" t="s">
        <v>183</v>
      </c>
      <c r="C12" s="362"/>
      <c r="D12" s="362"/>
      <c r="E12" s="362"/>
      <c r="F12" s="362"/>
      <c r="G12" s="362"/>
      <c r="H12" s="362"/>
      <c r="I12" s="362"/>
      <c r="J12" s="362"/>
      <c r="K12" s="362"/>
      <c r="L12" s="362"/>
      <c r="M12" s="362"/>
      <c r="N12" s="362"/>
      <c r="O12" s="362"/>
      <c r="P12" s="362"/>
      <c r="Q12" s="363"/>
      <c r="R12" s="355">
        <v>8604</v>
      </c>
      <c r="S12" s="356"/>
      <c r="T12" s="356"/>
      <c r="U12" s="356"/>
      <c r="V12" s="356"/>
      <c r="W12" s="356"/>
      <c r="X12" s="356"/>
      <c r="Y12" s="357"/>
      <c r="Z12" s="358">
        <v>0.1</v>
      </c>
      <c r="AA12" s="358"/>
      <c r="AB12" s="358"/>
      <c r="AC12" s="358"/>
      <c r="AD12" s="359">
        <v>8604</v>
      </c>
      <c r="AE12" s="359"/>
      <c r="AF12" s="359"/>
      <c r="AG12" s="359"/>
      <c r="AH12" s="359"/>
      <c r="AI12" s="359"/>
      <c r="AJ12" s="359"/>
      <c r="AK12" s="359"/>
      <c r="AL12" s="364">
        <v>0.1</v>
      </c>
      <c r="AM12" s="365"/>
      <c r="AN12" s="365"/>
      <c r="AO12" s="366"/>
      <c r="AP12" s="361" t="s">
        <v>184</v>
      </c>
      <c r="AQ12" s="362"/>
      <c r="AR12" s="362"/>
      <c r="AS12" s="362"/>
      <c r="AT12" s="362"/>
      <c r="AU12" s="362"/>
      <c r="AV12" s="362"/>
      <c r="AW12" s="362"/>
      <c r="AX12" s="362"/>
      <c r="AY12" s="362"/>
      <c r="AZ12" s="362"/>
      <c r="BA12" s="362"/>
      <c r="BB12" s="362"/>
      <c r="BC12" s="362"/>
      <c r="BD12" s="362"/>
      <c r="BE12" s="362"/>
      <c r="BF12" s="363"/>
      <c r="BG12" s="355">
        <v>1706058</v>
      </c>
      <c r="BH12" s="356"/>
      <c r="BI12" s="356"/>
      <c r="BJ12" s="356"/>
      <c r="BK12" s="356"/>
      <c r="BL12" s="356"/>
      <c r="BM12" s="356"/>
      <c r="BN12" s="357"/>
      <c r="BO12" s="358">
        <v>53.6</v>
      </c>
      <c r="BP12" s="358"/>
      <c r="BQ12" s="358"/>
      <c r="BR12" s="358"/>
      <c r="BS12" s="359" t="s">
        <v>64</v>
      </c>
      <c r="BT12" s="359"/>
      <c r="BU12" s="359"/>
      <c r="BV12" s="359"/>
      <c r="BW12" s="359"/>
      <c r="BX12" s="359"/>
      <c r="BY12" s="359"/>
      <c r="BZ12" s="359"/>
      <c r="CA12" s="359"/>
      <c r="CB12" s="360"/>
      <c r="CD12" s="361" t="s">
        <v>185</v>
      </c>
      <c r="CE12" s="362"/>
      <c r="CF12" s="362"/>
      <c r="CG12" s="362"/>
      <c r="CH12" s="362"/>
      <c r="CI12" s="362"/>
      <c r="CJ12" s="362"/>
      <c r="CK12" s="362"/>
      <c r="CL12" s="362"/>
      <c r="CM12" s="362"/>
      <c r="CN12" s="362"/>
      <c r="CO12" s="362"/>
      <c r="CP12" s="362"/>
      <c r="CQ12" s="363"/>
      <c r="CR12" s="355">
        <v>441529</v>
      </c>
      <c r="CS12" s="356"/>
      <c r="CT12" s="356"/>
      <c r="CU12" s="356"/>
      <c r="CV12" s="356"/>
      <c r="CW12" s="356"/>
      <c r="CX12" s="356"/>
      <c r="CY12" s="357"/>
      <c r="CZ12" s="358">
        <v>3.1</v>
      </c>
      <c r="DA12" s="358"/>
      <c r="DB12" s="358"/>
      <c r="DC12" s="358"/>
      <c r="DD12" s="368">
        <v>32868</v>
      </c>
      <c r="DE12" s="356"/>
      <c r="DF12" s="356"/>
      <c r="DG12" s="356"/>
      <c r="DH12" s="356"/>
      <c r="DI12" s="356"/>
      <c r="DJ12" s="356"/>
      <c r="DK12" s="356"/>
      <c r="DL12" s="356"/>
      <c r="DM12" s="356"/>
      <c r="DN12" s="356"/>
      <c r="DO12" s="356"/>
      <c r="DP12" s="357"/>
      <c r="DQ12" s="368">
        <v>288945</v>
      </c>
      <c r="DR12" s="356"/>
      <c r="DS12" s="356"/>
      <c r="DT12" s="356"/>
      <c r="DU12" s="356"/>
      <c r="DV12" s="356"/>
      <c r="DW12" s="356"/>
      <c r="DX12" s="356"/>
      <c r="DY12" s="356"/>
      <c r="DZ12" s="356"/>
      <c r="EA12" s="356"/>
      <c r="EB12" s="356"/>
      <c r="EC12" s="369"/>
    </row>
    <row r="13" spans="2:143" ht="11.25" customHeight="1" x14ac:dyDescent="0.15">
      <c r="B13" s="361" t="s">
        <v>186</v>
      </c>
      <c r="C13" s="362"/>
      <c r="D13" s="362"/>
      <c r="E13" s="362"/>
      <c r="F13" s="362"/>
      <c r="G13" s="362"/>
      <c r="H13" s="362"/>
      <c r="I13" s="362"/>
      <c r="J13" s="362"/>
      <c r="K13" s="362"/>
      <c r="L13" s="362"/>
      <c r="M13" s="362"/>
      <c r="N13" s="362"/>
      <c r="O13" s="362"/>
      <c r="P13" s="362"/>
      <c r="Q13" s="363"/>
      <c r="R13" s="355" t="s">
        <v>64</v>
      </c>
      <c r="S13" s="356"/>
      <c r="T13" s="356"/>
      <c r="U13" s="356"/>
      <c r="V13" s="356"/>
      <c r="W13" s="356"/>
      <c r="X13" s="356"/>
      <c r="Y13" s="357"/>
      <c r="Z13" s="358" t="s">
        <v>64</v>
      </c>
      <c r="AA13" s="358"/>
      <c r="AB13" s="358"/>
      <c r="AC13" s="358"/>
      <c r="AD13" s="359" t="s">
        <v>64</v>
      </c>
      <c r="AE13" s="359"/>
      <c r="AF13" s="359"/>
      <c r="AG13" s="359"/>
      <c r="AH13" s="359"/>
      <c r="AI13" s="359"/>
      <c r="AJ13" s="359"/>
      <c r="AK13" s="359"/>
      <c r="AL13" s="364" t="s">
        <v>64</v>
      </c>
      <c r="AM13" s="365"/>
      <c r="AN13" s="365"/>
      <c r="AO13" s="366"/>
      <c r="AP13" s="361" t="s">
        <v>187</v>
      </c>
      <c r="AQ13" s="362"/>
      <c r="AR13" s="362"/>
      <c r="AS13" s="362"/>
      <c r="AT13" s="362"/>
      <c r="AU13" s="362"/>
      <c r="AV13" s="362"/>
      <c r="AW13" s="362"/>
      <c r="AX13" s="362"/>
      <c r="AY13" s="362"/>
      <c r="AZ13" s="362"/>
      <c r="BA13" s="362"/>
      <c r="BB13" s="362"/>
      <c r="BC13" s="362"/>
      <c r="BD13" s="362"/>
      <c r="BE13" s="362"/>
      <c r="BF13" s="363"/>
      <c r="BG13" s="355">
        <v>1690601</v>
      </c>
      <c r="BH13" s="356"/>
      <c r="BI13" s="356"/>
      <c r="BJ13" s="356"/>
      <c r="BK13" s="356"/>
      <c r="BL13" s="356"/>
      <c r="BM13" s="356"/>
      <c r="BN13" s="357"/>
      <c r="BO13" s="358">
        <v>53.1</v>
      </c>
      <c r="BP13" s="358"/>
      <c r="BQ13" s="358"/>
      <c r="BR13" s="358"/>
      <c r="BS13" s="359" t="s">
        <v>64</v>
      </c>
      <c r="BT13" s="359"/>
      <c r="BU13" s="359"/>
      <c r="BV13" s="359"/>
      <c r="BW13" s="359"/>
      <c r="BX13" s="359"/>
      <c r="BY13" s="359"/>
      <c r="BZ13" s="359"/>
      <c r="CA13" s="359"/>
      <c r="CB13" s="360"/>
      <c r="CD13" s="361" t="s">
        <v>188</v>
      </c>
      <c r="CE13" s="362"/>
      <c r="CF13" s="362"/>
      <c r="CG13" s="362"/>
      <c r="CH13" s="362"/>
      <c r="CI13" s="362"/>
      <c r="CJ13" s="362"/>
      <c r="CK13" s="362"/>
      <c r="CL13" s="362"/>
      <c r="CM13" s="362"/>
      <c r="CN13" s="362"/>
      <c r="CO13" s="362"/>
      <c r="CP13" s="362"/>
      <c r="CQ13" s="363"/>
      <c r="CR13" s="355">
        <v>654695</v>
      </c>
      <c r="CS13" s="356"/>
      <c r="CT13" s="356"/>
      <c r="CU13" s="356"/>
      <c r="CV13" s="356"/>
      <c r="CW13" s="356"/>
      <c r="CX13" s="356"/>
      <c r="CY13" s="357"/>
      <c r="CZ13" s="358">
        <v>4.7</v>
      </c>
      <c r="DA13" s="358"/>
      <c r="DB13" s="358"/>
      <c r="DC13" s="358"/>
      <c r="DD13" s="368">
        <v>284506</v>
      </c>
      <c r="DE13" s="356"/>
      <c r="DF13" s="356"/>
      <c r="DG13" s="356"/>
      <c r="DH13" s="356"/>
      <c r="DI13" s="356"/>
      <c r="DJ13" s="356"/>
      <c r="DK13" s="356"/>
      <c r="DL13" s="356"/>
      <c r="DM13" s="356"/>
      <c r="DN13" s="356"/>
      <c r="DO13" s="356"/>
      <c r="DP13" s="357"/>
      <c r="DQ13" s="368">
        <v>395689</v>
      </c>
      <c r="DR13" s="356"/>
      <c r="DS13" s="356"/>
      <c r="DT13" s="356"/>
      <c r="DU13" s="356"/>
      <c r="DV13" s="356"/>
      <c r="DW13" s="356"/>
      <c r="DX13" s="356"/>
      <c r="DY13" s="356"/>
      <c r="DZ13" s="356"/>
      <c r="EA13" s="356"/>
      <c r="EB13" s="356"/>
      <c r="EC13" s="369"/>
    </row>
    <row r="14" spans="2:143" ht="11.25" customHeight="1" x14ac:dyDescent="0.15">
      <c r="B14" s="361" t="s">
        <v>189</v>
      </c>
      <c r="C14" s="362"/>
      <c r="D14" s="362"/>
      <c r="E14" s="362"/>
      <c r="F14" s="362"/>
      <c r="G14" s="362"/>
      <c r="H14" s="362"/>
      <c r="I14" s="362"/>
      <c r="J14" s="362"/>
      <c r="K14" s="362"/>
      <c r="L14" s="362"/>
      <c r="M14" s="362"/>
      <c r="N14" s="362"/>
      <c r="O14" s="362"/>
      <c r="P14" s="362"/>
      <c r="Q14" s="363"/>
      <c r="R14" s="355" t="s">
        <v>64</v>
      </c>
      <c r="S14" s="356"/>
      <c r="T14" s="356"/>
      <c r="U14" s="356"/>
      <c r="V14" s="356"/>
      <c r="W14" s="356"/>
      <c r="X14" s="356"/>
      <c r="Y14" s="357"/>
      <c r="Z14" s="358" t="s">
        <v>64</v>
      </c>
      <c r="AA14" s="358"/>
      <c r="AB14" s="358"/>
      <c r="AC14" s="358"/>
      <c r="AD14" s="359" t="s">
        <v>64</v>
      </c>
      <c r="AE14" s="359"/>
      <c r="AF14" s="359"/>
      <c r="AG14" s="359"/>
      <c r="AH14" s="359"/>
      <c r="AI14" s="359"/>
      <c r="AJ14" s="359"/>
      <c r="AK14" s="359"/>
      <c r="AL14" s="364" t="s">
        <v>64</v>
      </c>
      <c r="AM14" s="365"/>
      <c r="AN14" s="365"/>
      <c r="AO14" s="366"/>
      <c r="AP14" s="361" t="s">
        <v>190</v>
      </c>
      <c r="AQ14" s="362"/>
      <c r="AR14" s="362"/>
      <c r="AS14" s="362"/>
      <c r="AT14" s="362"/>
      <c r="AU14" s="362"/>
      <c r="AV14" s="362"/>
      <c r="AW14" s="362"/>
      <c r="AX14" s="362"/>
      <c r="AY14" s="362"/>
      <c r="AZ14" s="362"/>
      <c r="BA14" s="362"/>
      <c r="BB14" s="362"/>
      <c r="BC14" s="362"/>
      <c r="BD14" s="362"/>
      <c r="BE14" s="362"/>
      <c r="BF14" s="363"/>
      <c r="BG14" s="355">
        <v>98173</v>
      </c>
      <c r="BH14" s="356"/>
      <c r="BI14" s="356"/>
      <c r="BJ14" s="356"/>
      <c r="BK14" s="356"/>
      <c r="BL14" s="356"/>
      <c r="BM14" s="356"/>
      <c r="BN14" s="357"/>
      <c r="BO14" s="358">
        <v>3.1</v>
      </c>
      <c r="BP14" s="358"/>
      <c r="BQ14" s="358"/>
      <c r="BR14" s="358"/>
      <c r="BS14" s="359" t="s">
        <v>64</v>
      </c>
      <c r="BT14" s="359"/>
      <c r="BU14" s="359"/>
      <c r="BV14" s="359"/>
      <c r="BW14" s="359"/>
      <c r="BX14" s="359"/>
      <c r="BY14" s="359"/>
      <c r="BZ14" s="359"/>
      <c r="CA14" s="359"/>
      <c r="CB14" s="360"/>
      <c r="CD14" s="361" t="s">
        <v>191</v>
      </c>
      <c r="CE14" s="362"/>
      <c r="CF14" s="362"/>
      <c r="CG14" s="362"/>
      <c r="CH14" s="362"/>
      <c r="CI14" s="362"/>
      <c r="CJ14" s="362"/>
      <c r="CK14" s="362"/>
      <c r="CL14" s="362"/>
      <c r="CM14" s="362"/>
      <c r="CN14" s="362"/>
      <c r="CO14" s="362"/>
      <c r="CP14" s="362"/>
      <c r="CQ14" s="363"/>
      <c r="CR14" s="355">
        <v>1070562</v>
      </c>
      <c r="CS14" s="356"/>
      <c r="CT14" s="356"/>
      <c r="CU14" s="356"/>
      <c r="CV14" s="356"/>
      <c r="CW14" s="356"/>
      <c r="CX14" s="356"/>
      <c r="CY14" s="357"/>
      <c r="CZ14" s="358">
        <v>7.6</v>
      </c>
      <c r="DA14" s="358"/>
      <c r="DB14" s="358"/>
      <c r="DC14" s="358"/>
      <c r="DD14" s="368">
        <v>293559</v>
      </c>
      <c r="DE14" s="356"/>
      <c r="DF14" s="356"/>
      <c r="DG14" s="356"/>
      <c r="DH14" s="356"/>
      <c r="DI14" s="356"/>
      <c r="DJ14" s="356"/>
      <c r="DK14" s="356"/>
      <c r="DL14" s="356"/>
      <c r="DM14" s="356"/>
      <c r="DN14" s="356"/>
      <c r="DO14" s="356"/>
      <c r="DP14" s="357"/>
      <c r="DQ14" s="368">
        <v>619946</v>
      </c>
      <c r="DR14" s="356"/>
      <c r="DS14" s="356"/>
      <c r="DT14" s="356"/>
      <c r="DU14" s="356"/>
      <c r="DV14" s="356"/>
      <c r="DW14" s="356"/>
      <c r="DX14" s="356"/>
      <c r="DY14" s="356"/>
      <c r="DZ14" s="356"/>
      <c r="EA14" s="356"/>
      <c r="EB14" s="356"/>
      <c r="EC14" s="369"/>
    </row>
    <row r="15" spans="2:143" ht="11.25" customHeight="1" x14ac:dyDescent="0.15">
      <c r="B15" s="361" t="s">
        <v>192</v>
      </c>
      <c r="C15" s="362"/>
      <c r="D15" s="362"/>
      <c r="E15" s="362"/>
      <c r="F15" s="362"/>
      <c r="G15" s="362"/>
      <c r="H15" s="362"/>
      <c r="I15" s="362"/>
      <c r="J15" s="362"/>
      <c r="K15" s="362"/>
      <c r="L15" s="362"/>
      <c r="M15" s="362"/>
      <c r="N15" s="362"/>
      <c r="O15" s="362"/>
      <c r="P15" s="362"/>
      <c r="Q15" s="363"/>
      <c r="R15" s="355">
        <v>13917</v>
      </c>
      <c r="S15" s="356"/>
      <c r="T15" s="356"/>
      <c r="U15" s="356"/>
      <c r="V15" s="356"/>
      <c r="W15" s="356"/>
      <c r="X15" s="356"/>
      <c r="Y15" s="357"/>
      <c r="Z15" s="358">
        <v>0.1</v>
      </c>
      <c r="AA15" s="358"/>
      <c r="AB15" s="358"/>
      <c r="AC15" s="358"/>
      <c r="AD15" s="359">
        <v>13917</v>
      </c>
      <c r="AE15" s="359"/>
      <c r="AF15" s="359"/>
      <c r="AG15" s="359"/>
      <c r="AH15" s="359"/>
      <c r="AI15" s="359"/>
      <c r="AJ15" s="359"/>
      <c r="AK15" s="359"/>
      <c r="AL15" s="364">
        <v>0.2</v>
      </c>
      <c r="AM15" s="365"/>
      <c r="AN15" s="365"/>
      <c r="AO15" s="366"/>
      <c r="AP15" s="361" t="s">
        <v>193</v>
      </c>
      <c r="AQ15" s="362"/>
      <c r="AR15" s="362"/>
      <c r="AS15" s="362"/>
      <c r="AT15" s="362"/>
      <c r="AU15" s="362"/>
      <c r="AV15" s="362"/>
      <c r="AW15" s="362"/>
      <c r="AX15" s="362"/>
      <c r="AY15" s="362"/>
      <c r="AZ15" s="362"/>
      <c r="BA15" s="362"/>
      <c r="BB15" s="362"/>
      <c r="BC15" s="362"/>
      <c r="BD15" s="362"/>
      <c r="BE15" s="362"/>
      <c r="BF15" s="363"/>
      <c r="BG15" s="355">
        <v>140899</v>
      </c>
      <c r="BH15" s="356"/>
      <c r="BI15" s="356"/>
      <c r="BJ15" s="356"/>
      <c r="BK15" s="356"/>
      <c r="BL15" s="356"/>
      <c r="BM15" s="356"/>
      <c r="BN15" s="357"/>
      <c r="BO15" s="358">
        <v>4.4000000000000004</v>
      </c>
      <c r="BP15" s="358"/>
      <c r="BQ15" s="358"/>
      <c r="BR15" s="358"/>
      <c r="BS15" s="359" t="s">
        <v>64</v>
      </c>
      <c r="BT15" s="359"/>
      <c r="BU15" s="359"/>
      <c r="BV15" s="359"/>
      <c r="BW15" s="359"/>
      <c r="BX15" s="359"/>
      <c r="BY15" s="359"/>
      <c r="BZ15" s="359"/>
      <c r="CA15" s="359"/>
      <c r="CB15" s="360"/>
      <c r="CD15" s="361" t="s">
        <v>194</v>
      </c>
      <c r="CE15" s="362"/>
      <c r="CF15" s="362"/>
      <c r="CG15" s="362"/>
      <c r="CH15" s="362"/>
      <c r="CI15" s="362"/>
      <c r="CJ15" s="362"/>
      <c r="CK15" s="362"/>
      <c r="CL15" s="362"/>
      <c r="CM15" s="362"/>
      <c r="CN15" s="362"/>
      <c r="CO15" s="362"/>
      <c r="CP15" s="362"/>
      <c r="CQ15" s="363"/>
      <c r="CR15" s="355">
        <v>784975</v>
      </c>
      <c r="CS15" s="356"/>
      <c r="CT15" s="356"/>
      <c r="CU15" s="356"/>
      <c r="CV15" s="356"/>
      <c r="CW15" s="356"/>
      <c r="CX15" s="356"/>
      <c r="CY15" s="357"/>
      <c r="CZ15" s="358">
        <v>5.6</v>
      </c>
      <c r="DA15" s="358"/>
      <c r="DB15" s="358"/>
      <c r="DC15" s="358"/>
      <c r="DD15" s="368">
        <v>11451</v>
      </c>
      <c r="DE15" s="356"/>
      <c r="DF15" s="356"/>
      <c r="DG15" s="356"/>
      <c r="DH15" s="356"/>
      <c r="DI15" s="356"/>
      <c r="DJ15" s="356"/>
      <c r="DK15" s="356"/>
      <c r="DL15" s="356"/>
      <c r="DM15" s="356"/>
      <c r="DN15" s="356"/>
      <c r="DO15" s="356"/>
      <c r="DP15" s="357"/>
      <c r="DQ15" s="368">
        <v>656737</v>
      </c>
      <c r="DR15" s="356"/>
      <c r="DS15" s="356"/>
      <c r="DT15" s="356"/>
      <c r="DU15" s="356"/>
      <c r="DV15" s="356"/>
      <c r="DW15" s="356"/>
      <c r="DX15" s="356"/>
      <c r="DY15" s="356"/>
      <c r="DZ15" s="356"/>
      <c r="EA15" s="356"/>
      <c r="EB15" s="356"/>
      <c r="EC15" s="369"/>
    </row>
    <row r="16" spans="2:143" ht="11.25" customHeight="1" x14ac:dyDescent="0.15">
      <c r="B16" s="361" t="s">
        <v>195</v>
      </c>
      <c r="C16" s="362"/>
      <c r="D16" s="362"/>
      <c r="E16" s="362"/>
      <c r="F16" s="362"/>
      <c r="G16" s="362"/>
      <c r="H16" s="362"/>
      <c r="I16" s="362"/>
      <c r="J16" s="362"/>
      <c r="K16" s="362"/>
      <c r="L16" s="362"/>
      <c r="M16" s="362"/>
      <c r="N16" s="362"/>
      <c r="O16" s="362"/>
      <c r="P16" s="362"/>
      <c r="Q16" s="363"/>
      <c r="R16" s="355">
        <v>40590</v>
      </c>
      <c r="S16" s="356"/>
      <c r="T16" s="356"/>
      <c r="U16" s="356"/>
      <c r="V16" s="356"/>
      <c r="W16" s="356"/>
      <c r="X16" s="356"/>
      <c r="Y16" s="357"/>
      <c r="Z16" s="358">
        <v>0.3</v>
      </c>
      <c r="AA16" s="358"/>
      <c r="AB16" s="358"/>
      <c r="AC16" s="358"/>
      <c r="AD16" s="359">
        <v>40590</v>
      </c>
      <c r="AE16" s="359"/>
      <c r="AF16" s="359"/>
      <c r="AG16" s="359"/>
      <c r="AH16" s="359"/>
      <c r="AI16" s="359"/>
      <c r="AJ16" s="359"/>
      <c r="AK16" s="359"/>
      <c r="AL16" s="364">
        <v>0.5</v>
      </c>
      <c r="AM16" s="365"/>
      <c r="AN16" s="365"/>
      <c r="AO16" s="366"/>
      <c r="AP16" s="361" t="s">
        <v>196</v>
      </c>
      <c r="AQ16" s="362"/>
      <c r="AR16" s="362"/>
      <c r="AS16" s="362"/>
      <c r="AT16" s="362"/>
      <c r="AU16" s="362"/>
      <c r="AV16" s="362"/>
      <c r="AW16" s="362"/>
      <c r="AX16" s="362"/>
      <c r="AY16" s="362"/>
      <c r="AZ16" s="362"/>
      <c r="BA16" s="362"/>
      <c r="BB16" s="362"/>
      <c r="BC16" s="362"/>
      <c r="BD16" s="362"/>
      <c r="BE16" s="362"/>
      <c r="BF16" s="363"/>
      <c r="BG16" s="355" t="s">
        <v>64</v>
      </c>
      <c r="BH16" s="356"/>
      <c r="BI16" s="356"/>
      <c r="BJ16" s="356"/>
      <c r="BK16" s="356"/>
      <c r="BL16" s="356"/>
      <c r="BM16" s="356"/>
      <c r="BN16" s="357"/>
      <c r="BO16" s="358" t="s">
        <v>64</v>
      </c>
      <c r="BP16" s="358"/>
      <c r="BQ16" s="358"/>
      <c r="BR16" s="358"/>
      <c r="BS16" s="359" t="s">
        <v>64</v>
      </c>
      <c r="BT16" s="359"/>
      <c r="BU16" s="359"/>
      <c r="BV16" s="359"/>
      <c r="BW16" s="359"/>
      <c r="BX16" s="359"/>
      <c r="BY16" s="359"/>
      <c r="BZ16" s="359"/>
      <c r="CA16" s="359"/>
      <c r="CB16" s="360"/>
      <c r="CD16" s="361" t="s">
        <v>197</v>
      </c>
      <c r="CE16" s="362"/>
      <c r="CF16" s="362"/>
      <c r="CG16" s="362"/>
      <c r="CH16" s="362"/>
      <c r="CI16" s="362"/>
      <c r="CJ16" s="362"/>
      <c r="CK16" s="362"/>
      <c r="CL16" s="362"/>
      <c r="CM16" s="362"/>
      <c r="CN16" s="362"/>
      <c r="CO16" s="362"/>
      <c r="CP16" s="362"/>
      <c r="CQ16" s="363"/>
      <c r="CR16" s="355">
        <v>30115</v>
      </c>
      <c r="CS16" s="356"/>
      <c r="CT16" s="356"/>
      <c r="CU16" s="356"/>
      <c r="CV16" s="356"/>
      <c r="CW16" s="356"/>
      <c r="CX16" s="356"/>
      <c r="CY16" s="357"/>
      <c r="CZ16" s="358">
        <v>0.2</v>
      </c>
      <c r="DA16" s="358"/>
      <c r="DB16" s="358"/>
      <c r="DC16" s="358"/>
      <c r="DD16" s="368" t="s">
        <v>64</v>
      </c>
      <c r="DE16" s="356"/>
      <c r="DF16" s="356"/>
      <c r="DG16" s="356"/>
      <c r="DH16" s="356"/>
      <c r="DI16" s="356"/>
      <c r="DJ16" s="356"/>
      <c r="DK16" s="356"/>
      <c r="DL16" s="356"/>
      <c r="DM16" s="356"/>
      <c r="DN16" s="356"/>
      <c r="DO16" s="356"/>
      <c r="DP16" s="357"/>
      <c r="DQ16" s="368">
        <v>3202</v>
      </c>
      <c r="DR16" s="356"/>
      <c r="DS16" s="356"/>
      <c r="DT16" s="356"/>
      <c r="DU16" s="356"/>
      <c r="DV16" s="356"/>
      <c r="DW16" s="356"/>
      <c r="DX16" s="356"/>
      <c r="DY16" s="356"/>
      <c r="DZ16" s="356"/>
      <c r="EA16" s="356"/>
      <c r="EB16" s="356"/>
      <c r="EC16" s="369"/>
    </row>
    <row r="17" spans="2:133" ht="11.25" customHeight="1" x14ac:dyDescent="0.15">
      <c r="B17" s="361" t="s">
        <v>198</v>
      </c>
      <c r="C17" s="362"/>
      <c r="D17" s="362"/>
      <c r="E17" s="362"/>
      <c r="F17" s="362"/>
      <c r="G17" s="362"/>
      <c r="H17" s="362"/>
      <c r="I17" s="362"/>
      <c r="J17" s="362"/>
      <c r="K17" s="362"/>
      <c r="L17" s="362"/>
      <c r="M17" s="362"/>
      <c r="N17" s="362"/>
      <c r="O17" s="362"/>
      <c r="P17" s="362"/>
      <c r="Q17" s="363"/>
      <c r="R17" s="355">
        <v>89923</v>
      </c>
      <c r="S17" s="356"/>
      <c r="T17" s="356"/>
      <c r="U17" s="356"/>
      <c r="V17" s="356"/>
      <c r="W17" s="356"/>
      <c r="X17" s="356"/>
      <c r="Y17" s="357"/>
      <c r="Z17" s="358">
        <v>0.6</v>
      </c>
      <c r="AA17" s="358"/>
      <c r="AB17" s="358"/>
      <c r="AC17" s="358"/>
      <c r="AD17" s="359">
        <v>89923</v>
      </c>
      <c r="AE17" s="359"/>
      <c r="AF17" s="359"/>
      <c r="AG17" s="359"/>
      <c r="AH17" s="359"/>
      <c r="AI17" s="359"/>
      <c r="AJ17" s="359"/>
      <c r="AK17" s="359"/>
      <c r="AL17" s="364">
        <v>1.1000000000000001</v>
      </c>
      <c r="AM17" s="365"/>
      <c r="AN17" s="365"/>
      <c r="AO17" s="366"/>
      <c r="AP17" s="361" t="s">
        <v>199</v>
      </c>
      <c r="AQ17" s="362"/>
      <c r="AR17" s="362"/>
      <c r="AS17" s="362"/>
      <c r="AT17" s="362"/>
      <c r="AU17" s="362"/>
      <c r="AV17" s="362"/>
      <c r="AW17" s="362"/>
      <c r="AX17" s="362"/>
      <c r="AY17" s="362"/>
      <c r="AZ17" s="362"/>
      <c r="BA17" s="362"/>
      <c r="BB17" s="362"/>
      <c r="BC17" s="362"/>
      <c r="BD17" s="362"/>
      <c r="BE17" s="362"/>
      <c r="BF17" s="363"/>
      <c r="BG17" s="355" t="s">
        <v>64</v>
      </c>
      <c r="BH17" s="356"/>
      <c r="BI17" s="356"/>
      <c r="BJ17" s="356"/>
      <c r="BK17" s="356"/>
      <c r="BL17" s="356"/>
      <c r="BM17" s="356"/>
      <c r="BN17" s="357"/>
      <c r="BO17" s="358" t="s">
        <v>64</v>
      </c>
      <c r="BP17" s="358"/>
      <c r="BQ17" s="358"/>
      <c r="BR17" s="358"/>
      <c r="BS17" s="359" t="s">
        <v>64</v>
      </c>
      <c r="BT17" s="359"/>
      <c r="BU17" s="359"/>
      <c r="BV17" s="359"/>
      <c r="BW17" s="359"/>
      <c r="BX17" s="359"/>
      <c r="BY17" s="359"/>
      <c r="BZ17" s="359"/>
      <c r="CA17" s="359"/>
      <c r="CB17" s="360"/>
      <c r="CD17" s="361" t="s">
        <v>200</v>
      </c>
      <c r="CE17" s="362"/>
      <c r="CF17" s="362"/>
      <c r="CG17" s="362"/>
      <c r="CH17" s="362"/>
      <c r="CI17" s="362"/>
      <c r="CJ17" s="362"/>
      <c r="CK17" s="362"/>
      <c r="CL17" s="362"/>
      <c r="CM17" s="362"/>
      <c r="CN17" s="362"/>
      <c r="CO17" s="362"/>
      <c r="CP17" s="362"/>
      <c r="CQ17" s="363"/>
      <c r="CR17" s="355">
        <v>1589986</v>
      </c>
      <c r="CS17" s="356"/>
      <c r="CT17" s="356"/>
      <c r="CU17" s="356"/>
      <c r="CV17" s="356"/>
      <c r="CW17" s="356"/>
      <c r="CX17" s="356"/>
      <c r="CY17" s="357"/>
      <c r="CZ17" s="358">
        <v>11.3</v>
      </c>
      <c r="DA17" s="358"/>
      <c r="DB17" s="358"/>
      <c r="DC17" s="358"/>
      <c r="DD17" s="368" t="s">
        <v>64</v>
      </c>
      <c r="DE17" s="356"/>
      <c r="DF17" s="356"/>
      <c r="DG17" s="356"/>
      <c r="DH17" s="356"/>
      <c r="DI17" s="356"/>
      <c r="DJ17" s="356"/>
      <c r="DK17" s="356"/>
      <c r="DL17" s="356"/>
      <c r="DM17" s="356"/>
      <c r="DN17" s="356"/>
      <c r="DO17" s="356"/>
      <c r="DP17" s="357"/>
      <c r="DQ17" s="368">
        <v>1571111</v>
      </c>
      <c r="DR17" s="356"/>
      <c r="DS17" s="356"/>
      <c r="DT17" s="356"/>
      <c r="DU17" s="356"/>
      <c r="DV17" s="356"/>
      <c r="DW17" s="356"/>
      <c r="DX17" s="356"/>
      <c r="DY17" s="356"/>
      <c r="DZ17" s="356"/>
      <c r="EA17" s="356"/>
      <c r="EB17" s="356"/>
      <c r="EC17" s="369"/>
    </row>
    <row r="18" spans="2:133" ht="11.25" customHeight="1" x14ac:dyDescent="0.15">
      <c r="B18" s="361" t="s">
        <v>201</v>
      </c>
      <c r="C18" s="362"/>
      <c r="D18" s="362"/>
      <c r="E18" s="362"/>
      <c r="F18" s="362"/>
      <c r="G18" s="362"/>
      <c r="H18" s="362"/>
      <c r="I18" s="362"/>
      <c r="J18" s="362"/>
      <c r="K18" s="362"/>
      <c r="L18" s="362"/>
      <c r="M18" s="362"/>
      <c r="N18" s="362"/>
      <c r="O18" s="362"/>
      <c r="P18" s="362"/>
      <c r="Q18" s="363"/>
      <c r="R18" s="355">
        <v>13827</v>
      </c>
      <c r="S18" s="356"/>
      <c r="T18" s="356"/>
      <c r="U18" s="356"/>
      <c r="V18" s="356"/>
      <c r="W18" s="356"/>
      <c r="X18" s="356"/>
      <c r="Y18" s="357"/>
      <c r="Z18" s="358">
        <v>0.1</v>
      </c>
      <c r="AA18" s="358"/>
      <c r="AB18" s="358"/>
      <c r="AC18" s="358"/>
      <c r="AD18" s="359">
        <v>13827</v>
      </c>
      <c r="AE18" s="359"/>
      <c r="AF18" s="359"/>
      <c r="AG18" s="359"/>
      <c r="AH18" s="359"/>
      <c r="AI18" s="359"/>
      <c r="AJ18" s="359"/>
      <c r="AK18" s="359"/>
      <c r="AL18" s="364">
        <v>0.2</v>
      </c>
      <c r="AM18" s="365"/>
      <c r="AN18" s="365"/>
      <c r="AO18" s="366"/>
      <c r="AP18" s="361" t="s">
        <v>202</v>
      </c>
      <c r="AQ18" s="362"/>
      <c r="AR18" s="362"/>
      <c r="AS18" s="362"/>
      <c r="AT18" s="362"/>
      <c r="AU18" s="362"/>
      <c r="AV18" s="362"/>
      <c r="AW18" s="362"/>
      <c r="AX18" s="362"/>
      <c r="AY18" s="362"/>
      <c r="AZ18" s="362"/>
      <c r="BA18" s="362"/>
      <c r="BB18" s="362"/>
      <c r="BC18" s="362"/>
      <c r="BD18" s="362"/>
      <c r="BE18" s="362"/>
      <c r="BF18" s="363"/>
      <c r="BG18" s="355" t="s">
        <v>64</v>
      </c>
      <c r="BH18" s="356"/>
      <c r="BI18" s="356"/>
      <c r="BJ18" s="356"/>
      <c r="BK18" s="356"/>
      <c r="BL18" s="356"/>
      <c r="BM18" s="356"/>
      <c r="BN18" s="357"/>
      <c r="BO18" s="358" t="s">
        <v>64</v>
      </c>
      <c r="BP18" s="358"/>
      <c r="BQ18" s="358"/>
      <c r="BR18" s="358"/>
      <c r="BS18" s="359" t="s">
        <v>64</v>
      </c>
      <c r="BT18" s="359"/>
      <c r="BU18" s="359"/>
      <c r="BV18" s="359"/>
      <c r="BW18" s="359"/>
      <c r="BX18" s="359"/>
      <c r="BY18" s="359"/>
      <c r="BZ18" s="359"/>
      <c r="CA18" s="359"/>
      <c r="CB18" s="360"/>
      <c r="CD18" s="361" t="s">
        <v>203</v>
      </c>
      <c r="CE18" s="362"/>
      <c r="CF18" s="362"/>
      <c r="CG18" s="362"/>
      <c r="CH18" s="362"/>
      <c r="CI18" s="362"/>
      <c r="CJ18" s="362"/>
      <c r="CK18" s="362"/>
      <c r="CL18" s="362"/>
      <c r="CM18" s="362"/>
      <c r="CN18" s="362"/>
      <c r="CO18" s="362"/>
      <c r="CP18" s="362"/>
      <c r="CQ18" s="363"/>
      <c r="CR18" s="355" t="s">
        <v>64</v>
      </c>
      <c r="CS18" s="356"/>
      <c r="CT18" s="356"/>
      <c r="CU18" s="356"/>
      <c r="CV18" s="356"/>
      <c r="CW18" s="356"/>
      <c r="CX18" s="356"/>
      <c r="CY18" s="357"/>
      <c r="CZ18" s="358" t="s">
        <v>64</v>
      </c>
      <c r="DA18" s="358"/>
      <c r="DB18" s="358"/>
      <c r="DC18" s="358"/>
      <c r="DD18" s="368" t="s">
        <v>64</v>
      </c>
      <c r="DE18" s="356"/>
      <c r="DF18" s="356"/>
      <c r="DG18" s="356"/>
      <c r="DH18" s="356"/>
      <c r="DI18" s="356"/>
      <c r="DJ18" s="356"/>
      <c r="DK18" s="356"/>
      <c r="DL18" s="356"/>
      <c r="DM18" s="356"/>
      <c r="DN18" s="356"/>
      <c r="DO18" s="356"/>
      <c r="DP18" s="357"/>
      <c r="DQ18" s="368" t="s">
        <v>64</v>
      </c>
      <c r="DR18" s="356"/>
      <c r="DS18" s="356"/>
      <c r="DT18" s="356"/>
      <c r="DU18" s="356"/>
      <c r="DV18" s="356"/>
      <c r="DW18" s="356"/>
      <c r="DX18" s="356"/>
      <c r="DY18" s="356"/>
      <c r="DZ18" s="356"/>
      <c r="EA18" s="356"/>
      <c r="EB18" s="356"/>
      <c r="EC18" s="369"/>
    </row>
    <row r="19" spans="2:133" ht="11.25" customHeight="1" x14ac:dyDescent="0.15">
      <c r="B19" s="361" t="s">
        <v>204</v>
      </c>
      <c r="C19" s="362"/>
      <c r="D19" s="362"/>
      <c r="E19" s="362"/>
      <c r="F19" s="362"/>
      <c r="G19" s="362"/>
      <c r="H19" s="362"/>
      <c r="I19" s="362"/>
      <c r="J19" s="362"/>
      <c r="K19" s="362"/>
      <c r="L19" s="362"/>
      <c r="M19" s="362"/>
      <c r="N19" s="362"/>
      <c r="O19" s="362"/>
      <c r="P19" s="362"/>
      <c r="Q19" s="363"/>
      <c r="R19" s="355">
        <v>75924</v>
      </c>
      <c r="S19" s="356"/>
      <c r="T19" s="356"/>
      <c r="U19" s="356"/>
      <c r="V19" s="356"/>
      <c r="W19" s="356"/>
      <c r="X19" s="356"/>
      <c r="Y19" s="357"/>
      <c r="Z19" s="358">
        <v>0.5</v>
      </c>
      <c r="AA19" s="358"/>
      <c r="AB19" s="358"/>
      <c r="AC19" s="358"/>
      <c r="AD19" s="359">
        <v>75924</v>
      </c>
      <c r="AE19" s="359"/>
      <c r="AF19" s="359"/>
      <c r="AG19" s="359"/>
      <c r="AH19" s="359"/>
      <c r="AI19" s="359"/>
      <c r="AJ19" s="359"/>
      <c r="AK19" s="359"/>
      <c r="AL19" s="364">
        <v>1</v>
      </c>
      <c r="AM19" s="365"/>
      <c r="AN19" s="365"/>
      <c r="AO19" s="366"/>
      <c r="AP19" s="361" t="s">
        <v>205</v>
      </c>
      <c r="AQ19" s="362"/>
      <c r="AR19" s="362"/>
      <c r="AS19" s="362"/>
      <c r="AT19" s="362"/>
      <c r="AU19" s="362"/>
      <c r="AV19" s="362"/>
      <c r="AW19" s="362"/>
      <c r="AX19" s="362"/>
      <c r="AY19" s="362"/>
      <c r="AZ19" s="362"/>
      <c r="BA19" s="362"/>
      <c r="BB19" s="362"/>
      <c r="BC19" s="362"/>
      <c r="BD19" s="362"/>
      <c r="BE19" s="362"/>
      <c r="BF19" s="363"/>
      <c r="BG19" s="355">
        <v>306025</v>
      </c>
      <c r="BH19" s="356"/>
      <c r="BI19" s="356"/>
      <c r="BJ19" s="356"/>
      <c r="BK19" s="356"/>
      <c r="BL19" s="356"/>
      <c r="BM19" s="356"/>
      <c r="BN19" s="357"/>
      <c r="BO19" s="358">
        <v>9.6</v>
      </c>
      <c r="BP19" s="358"/>
      <c r="BQ19" s="358"/>
      <c r="BR19" s="358"/>
      <c r="BS19" s="359" t="s">
        <v>64</v>
      </c>
      <c r="BT19" s="359"/>
      <c r="BU19" s="359"/>
      <c r="BV19" s="359"/>
      <c r="BW19" s="359"/>
      <c r="BX19" s="359"/>
      <c r="BY19" s="359"/>
      <c r="BZ19" s="359"/>
      <c r="CA19" s="359"/>
      <c r="CB19" s="360"/>
      <c r="CD19" s="361" t="s">
        <v>206</v>
      </c>
      <c r="CE19" s="362"/>
      <c r="CF19" s="362"/>
      <c r="CG19" s="362"/>
      <c r="CH19" s="362"/>
      <c r="CI19" s="362"/>
      <c r="CJ19" s="362"/>
      <c r="CK19" s="362"/>
      <c r="CL19" s="362"/>
      <c r="CM19" s="362"/>
      <c r="CN19" s="362"/>
      <c r="CO19" s="362"/>
      <c r="CP19" s="362"/>
      <c r="CQ19" s="363"/>
      <c r="CR19" s="355" t="s">
        <v>64</v>
      </c>
      <c r="CS19" s="356"/>
      <c r="CT19" s="356"/>
      <c r="CU19" s="356"/>
      <c r="CV19" s="356"/>
      <c r="CW19" s="356"/>
      <c r="CX19" s="356"/>
      <c r="CY19" s="357"/>
      <c r="CZ19" s="358" t="s">
        <v>64</v>
      </c>
      <c r="DA19" s="358"/>
      <c r="DB19" s="358"/>
      <c r="DC19" s="358"/>
      <c r="DD19" s="368" t="s">
        <v>64</v>
      </c>
      <c r="DE19" s="356"/>
      <c r="DF19" s="356"/>
      <c r="DG19" s="356"/>
      <c r="DH19" s="356"/>
      <c r="DI19" s="356"/>
      <c r="DJ19" s="356"/>
      <c r="DK19" s="356"/>
      <c r="DL19" s="356"/>
      <c r="DM19" s="356"/>
      <c r="DN19" s="356"/>
      <c r="DO19" s="356"/>
      <c r="DP19" s="357"/>
      <c r="DQ19" s="368" t="s">
        <v>64</v>
      </c>
      <c r="DR19" s="356"/>
      <c r="DS19" s="356"/>
      <c r="DT19" s="356"/>
      <c r="DU19" s="356"/>
      <c r="DV19" s="356"/>
      <c r="DW19" s="356"/>
      <c r="DX19" s="356"/>
      <c r="DY19" s="356"/>
      <c r="DZ19" s="356"/>
      <c r="EA19" s="356"/>
      <c r="EB19" s="356"/>
      <c r="EC19" s="369"/>
    </row>
    <row r="20" spans="2:133" ht="11.25" customHeight="1" x14ac:dyDescent="0.15">
      <c r="B20" s="371" t="s">
        <v>207</v>
      </c>
      <c r="C20" s="372"/>
      <c r="D20" s="372"/>
      <c r="E20" s="372"/>
      <c r="F20" s="372"/>
      <c r="G20" s="372"/>
      <c r="H20" s="372"/>
      <c r="I20" s="372"/>
      <c r="J20" s="372"/>
      <c r="K20" s="372"/>
      <c r="L20" s="372"/>
      <c r="M20" s="372"/>
      <c r="N20" s="372"/>
      <c r="O20" s="372"/>
      <c r="P20" s="372"/>
      <c r="Q20" s="373"/>
      <c r="R20" s="355">
        <v>172</v>
      </c>
      <c r="S20" s="356"/>
      <c r="T20" s="356"/>
      <c r="U20" s="356"/>
      <c r="V20" s="356"/>
      <c r="W20" s="356"/>
      <c r="X20" s="356"/>
      <c r="Y20" s="357"/>
      <c r="Z20" s="358">
        <v>0</v>
      </c>
      <c r="AA20" s="358"/>
      <c r="AB20" s="358"/>
      <c r="AC20" s="358"/>
      <c r="AD20" s="359">
        <v>172</v>
      </c>
      <c r="AE20" s="359"/>
      <c r="AF20" s="359"/>
      <c r="AG20" s="359"/>
      <c r="AH20" s="359"/>
      <c r="AI20" s="359"/>
      <c r="AJ20" s="359"/>
      <c r="AK20" s="359"/>
      <c r="AL20" s="364">
        <v>0</v>
      </c>
      <c r="AM20" s="365"/>
      <c r="AN20" s="365"/>
      <c r="AO20" s="366"/>
      <c r="AP20" s="361" t="s">
        <v>208</v>
      </c>
      <c r="AQ20" s="362"/>
      <c r="AR20" s="362"/>
      <c r="AS20" s="362"/>
      <c r="AT20" s="362"/>
      <c r="AU20" s="362"/>
      <c r="AV20" s="362"/>
      <c r="AW20" s="362"/>
      <c r="AX20" s="362"/>
      <c r="AY20" s="362"/>
      <c r="AZ20" s="362"/>
      <c r="BA20" s="362"/>
      <c r="BB20" s="362"/>
      <c r="BC20" s="362"/>
      <c r="BD20" s="362"/>
      <c r="BE20" s="362"/>
      <c r="BF20" s="363"/>
      <c r="BG20" s="355">
        <v>306025</v>
      </c>
      <c r="BH20" s="356"/>
      <c r="BI20" s="356"/>
      <c r="BJ20" s="356"/>
      <c r="BK20" s="356"/>
      <c r="BL20" s="356"/>
      <c r="BM20" s="356"/>
      <c r="BN20" s="357"/>
      <c r="BO20" s="358">
        <v>9.6</v>
      </c>
      <c r="BP20" s="358"/>
      <c r="BQ20" s="358"/>
      <c r="BR20" s="358"/>
      <c r="BS20" s="359" t="s">
        <v>64</v>
      </c>
      <c r="BT20" s="359"/>
      <c r="BU20" s="359"/>
      <c r="BV20" s="359"/>
      <c r="BW20" s="359"/>
      <c r="BX20" s="359"/>
      <c r="BY20" s="359"/>
      <c r="BZ20" s="359"/>
      <c r="CA20" s="359"/>
      <c r="CB20" s="360"/>
      <c r="CD20" s="361" t="s">
        <v>209</v>
      </c>
      <c r="CE20" s="362"/>
      <c r="CF20" s="362"/>
      <c r="CG20" s="362"/>
      <c r="CH20" s="362"/>
      <c r="CI20" s="362"/>
      <c r="CJ20" s="362"/>
      <c r="CK20" s="362"/>
      <c r="CL20" s="362"/>
      <c r="CM20" s="362"/>
      <c r="CN20" s="362"/>
      <c r="CO20" s="362"/>
      <c r="CP20" s="362"/>
      <c r="CQ20" s="363"/>
      <c r="CR20" s="355">
        <v>14041300</v>
      </c>
      <c r="CS20" s="356"/>
      <c r="CT20" s="356"/>
      <c r="CU20" s="356"/>
      <c r="CV20" s="356"/>
      <c r="CW20" s="356"/>
      <c r="CX20" s="356"/>
      <c r="CY20" s="357"/>
      <c r="CZ20" s="358">
        <v>100</v>
      </c>
      <c r="DA20" s="358"/>
      <c r="DB20" s="358"/>
      <c r="DC20" s="358"/>
      <c r="DD20" s="368">
        <v>1511268</v>
      </c>
      <c r="DE20" s="356"/>
      <c r="DF20" s="356"/>
      <c r="DG20" s="356"/>
      <c r="DH20" s="356"/>
      <c r="DI20" s="356"/>
      <c r="DJ20" s="356"/>
      <c r="DK20" s="356"/>
      <c r="DL20" s="356"/>
      <c r="DM20" s="356"/>
      <c r="DN20" s="356"/>
      <c r="DO20" s="356"/>
      <c r="DP20" s="357"/>
      <c r="DQ20" s="368">
        <v>9142963</v>
      </c>
      <c r="DR20" s="356"/>
      <c r="DS20" s="356"/>
      <c r="DT20" s="356"/>
      <c r="DU20" s="356"/>
      <c r="DV20" s="356"/>
      <c r="DW20" s="356"/>
      <c r="DX20" s="356"/>
      <c r="DY20" s="356"/>
      <c r="DZ20" s="356"/>
      <c r="EA20" s="356"/>
      <c r="EB20" s="356"/>
      <c r="EC20" s="369"/>
    </row>
    <row r="21" spans="2:133" ht="11.25" customHeight="1" x14ac:dyDescent="0.15">
      <c r="B21" s="361" t="s">
        <v>210</v>
      </c>
      <c r="C21" s="362"/>
      <c r="D21" s="362"/>
      <c r="E21" s="362"/>
      <c r="F21" s="362"/>
      <c r="G21" s="362"/>
      <c r="H21" s="362"/>
      <c r="I21" s="362"/>
      <c r="J21" s="362"/>
      <c r="K21" s="362"/>
      <c r="L21" s="362"/>
      <c r="M21" s="362"/>
      <c r="N21" s="362"/>
      <c r="O21" s="362"/>
      <c r="P21" s="362"/>
      <c r="Q21" s="363"/>
      <c r="R21" s="355">
        <v>4366868</v>
      </c>
      <c r="S21" s="356"/>
      <c r="T21" s="356"/>
      <c r="U21" s="356"/>
      <c r="V21" s="356"/>
      <c r="W21" s="356"/>
      <c r="X21" s="356"/>
      <c r="Y21" s="357"/>
      <c r="Z21" s="358">
        <v>30.6</v>
      </c>
      <c r="AA21" s="358"/>
      <c r="AB21" s="358"/>
      <c r="AC21" s="358"/>
      <c r="AD21" s="359">
        <v>3816721</v>
      </c>
      <c r="AE21" s="359"/>
      <c r="AF21" s="359"/>
      <c r="AG21" s="359"/>
      <c r="AH21" s="359"/>
      <c r="AI21" s="359"/>
      <c r="AJ21" s="359"/>
      <c r="AK21" s="359"/>
      <c r="AL21" s="364">
        <v>48.8</v>
      </c>
      <c r="AM21" s="365"/>
      <c r="AN21" s="365"/>
      <c r="AO21" s="366"/>
      <c r="AP21" s="361" t="s">
        <v>211</v>
      </c>
      <c r="AQ21" s="374"/>
      <c r="AR21" s="374"/>
      <c r="AS21" s="374"/>
      <c r="AT21" s="374"/>
      <c r="AU21" s="374"/>
      <c r="AV21" s="374"/>
      <c r="AW21" s="374"/>
      <c r="AX21" s="374"/>
      <c r="AY21" s="374"/>
      <c r="AZ21" s="374"/>
      <c r="BA21" s="374"/>
      <c r="BB21" s="374"/>
      <c r="BC21" s="374"/>
      <c r="BD21" s="374"/>
      <c r="BE21" s="374"/>
      <c r="BF21" s="375"/>
      <c r="BG21" s="355">
        <v>176159</v>
      </c>
      <c r="BH21" s="356"/>
      <c r="BI21" s="356"/>
      <c r="BJ21" s="356"/>
      <c r="BK21" s="356"/>
      <c r="BL21" s="356"/>
      <c r="BM21" s="356"/>
      <c r="BN21" s="357"/>
      <c r="BO21" s="358">
        <v>5.5</v>
      </c>
      <c r="BP21" s="358"/>
      <c r="BQ21" s="358"/>
      <c r="BR21" s="358"/>
      <c r="BS21" s="359" t="s">
        <v>64</v>
      </c>
      <c r="BT21" s="359"/>
      <c r="BU21" s="359"/>
      <c r="BV21" s="359"/>
      <c r="BW21" s="359"/>
      <c r="BX21" s="359"/>
      <c r="BY21" s="359"/>
      <c r="BZ21" s="359"/>
      <c r="CA21" s="359"/>
      <c r="CB21" s="360"/>
      <c r="CD21" s="376"/>
      <c r="CE21" s="377"/>
      <c r="CF21" s="377"/>
      <c r="CG21" s="377"/>
      <c r="CH21" s="377"/>
      <c r="CI21" s="377"/>
      <c r="CJ21" s="377"/>
      <c r="CK21" s="377"/>
      <c r="CL21" s="377"/>
      <c r="CM21" s="377"/>
      <c r="CN21" s="377"/>
      <c r="CO21" s="377"/>
      <c r="CP21" s="377"/>
      <c r="CQ21" s="378"/>
      <c r="CR21" s="379"/>
      <c r="CS21" s="380"/>
      <c r="CT21" s="380"/>
      <c r="CU21" s="380"/>
      <c r="CV21" s="380"/>
      <c r="CW21" s="380"/>
      <c r="CX21" s="380"/>
      <c r="CY21" s="381"/>
      <c r="CZ21" s="382"/>
      <c r="DA21" s="382"/>
      <c r="DB21" s="382"/>
      <c r="DC21" s="382"/>
      <c r="DD21" s="383"/>
      <c r="DE21" s="380"/>
      <c r="DF21" s="380"/>
      <c r="DG21" s="380"/>
      <c r="DH21" s="380"/>
      <c r="DI21" s="380"/>
      <c r="DJ21" s="380"/>
      <c r="DK21" s="380"/>
      <c r="DL21" s="380"/>
      <c r="DM21" s="380"/>
      <c r="DN21" s="380"/>
      <c r="DO21" s="380"/>
      <c r="DP21" s="381"/>
      <c r="DQ21" s="383"/>
      <c r="DR21" s="380"/>
      <c r="DS21" s="380"/>
      <c r="DT21" s="380"/>
      <c r="DU21" s="380"/>
      <c r="DV21" s="380"/>
      <c r="DW21" s="380"/>
      <c r="DX21" s="380"/>
      <c r="DY21" s="380"/>
      <c r="DZ21" s="380"/>
      <c r="EA21" s="380"/>
      <c r="EB21" s="380"/>
      <c r="EC21" s="384"/>
    </row>
    <row r="22" spans="2:133" ht="11.25" customHeight="1" x14ac:dyDescent="0.15">
      <c r="B22" s="361" t="s">
        <v>212</v>
      </c>
      <c r="C22" s="362"/>
      <c r="D22" s="362"/>
      <c r="E22" s="362"/>
      <c r="F22" s="362"/>
      <c r="G22" s="362"/>
      <c r="H22" s="362"/>
      <c r="I22" s="362"/>
      <c r="J22" s="362"/>
      <c r="K22" s="362"/>
      <c r="L22" s="362"/>
      <c r="M22" s="362"/>
      <c r="N22" s="362"/>
      <c r="O22" s="362"/>
      <c r="P22" s="362"/>
      <c r="Q22" s="363"/>
      <c r="R22" s="355">
        <v>3816721</v>
      </c>
      <c r="S22" s="356"/>
      <c r="T22" s="356"/>
      <c r="U22" s="356"/>
      <c r="V22" s="356"/>
      <c r="W22" s="356"/>
      <c r="X22" s="356"/>
      <c r="Y22" s="357"/>
      <c r="Z22" s="358">
        <v>26.7</v>
      </c>
      <c r="AA22" s="358"/>
      <c r="AB22" s="358"/>
      <c r="AC22" s="358"/>
      <c r="AD22" s="359">
        <v>3816721</v>
      </c>
      <c r="AE22" s="359"/>
      <c r="AF22" s="359"/>
      <c r="AG22" s="359"/>
      <c r="AH22" s="359"/>
      <c r="AI22" s="359"/>
      <c r="AJ22" s="359"/>
      <c r="AK22" s="359"/>
      <c r="AL22" s="364">
        <v>48.8</v>
      </c>
      <c r="AM22" s="365"/>
      <c r="AN22" s="365"/>
      <c r="AO22" s="366"/>
      <c r="AP22" s="361" t="s">
        <v>213</v>
      </c>
      <c r="AQ22" s="374"/>
      <c r="AR22" s="374"/>
      <c r="AS22" s="374"/>
      <c r="AT22" s="374"/>
      <c r="AU22" s="374"/>
      <c r="AV22" s="374"/>
      <c r="AW22" s="374"/>
      <c r="AX22" s="374"/>
      <c r="AY22" s="374"/>
      <c r="AZ22" s="374"/>
      <c r="BA22" s="374"/>
      <c r="BB22" s="374"/>
      <c r="BC22" s="374"/>
      <c r="BD22" s="374"/>
      <c r="BE22" s="374"/>
      <c r="BF22" s="375"/>
      <c r="BG22" s="355" t="s">
        <v>64</v>
      </c>
      <c r="BH22" s="356"/>
      <c r="BI22" s="356"/>
      <c r="BJ22" s="356"/>
      <c r="BK22" s="356"/>
      <c r="BL22" s="356"/>
      <c r="BM22" s="356"/>
      <c r="BN22" s="357"/>
      <c r="BO22" s="358" t="s">
        <v>64</v>
      </c>
      <c r="BP22" s="358"/>
      <c r="BQ22" s="358"/>
      <c r="BR22" s="358"/>
      <c r="BS22" s="359" t="s">
        <v>64</v>
      </c>
      <c r="BT22" s="359"/>
      <c r="BU22" s="359"/>
      <c r="BV22" s="359"/>
      <c r="BW22" s="359"/>
      <c r="BX22" s="359"/>
      <c r="BY22" s="359"/>
      <c r="BZ22" s="359"/>
      <c r="CA22" s="359"/>
      <c r="CB22" s="360"/>
      <c r="CD22" s="340" t="s">
        <v>214</v>
      </c>
      <c r="CE22" s="341"/>
      <c r="CF22" s="341"/>
      <c r="CG22" s="341"/>
      <c r="CH22" s="341"/>
      <c r="CI22" s="341"/>
      <c r="CJ22" s="341"/>
      <c r="CK22" s="341"/>
      <c r="CL22" s="341"/>
      <c r="CM22" s="341"/>
      <c r="CN22" s="341"/>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1"/>
      <c r="DL22" s="341"/>
      <c r="DM22" s="341"/>
      <c r="DN22" s="341"/>
      <c r="DO22" s="341"/>
      <c r="DP22" s="341"/>
      <c r="DQ22" s="341"/>
      <c r="DR22" s="341"/>
      <c r="DS22" s="341"/>
      <c r="DT22" s="341"/>
      <c r="DU22" s="341"/>
      <c r="DV22" s="341"/>
      <c r="DW22" s="341"/>
      <c r="DX22" s="341"/>
      <c r="DY22" s="341"/>
      <c r="DZ22" s="341"/>
      <c r="EA22" s="341"/>
      <c r="EB22" s="341"/>
      <c r="EC22" s="342"/>
    </row>
    <row r="23" spans="2:133" ht="11.25" customHeight="1" x14ac:dyDescent="0.15">
      <c r="B23" s="361" t="s">
        <v>215</v>
      </c>
      <c r="C23" s="362"/>
      <c r="D23" s="362"/>
      <c r="E23" s="362"/>
      <c r="F23" s="362"/>
      <c r="G23" s="362"/>
      <c r="H23" s="362"/>
      <c r="I23" s="362"/>
      <c r="J23" s="362"/>
      <c r="K23" s="362"/>
      <c r="L23" s="362"/>
      <c r="M23" s="362"/>
      <c r="N23" s="362"/>
      <c r="O23" s="362"/>
      <c r="P23" s="362"/>
      <c r="Q23" s="363"/>
      <c r="R23" s="355">
        <v>550147</v>
      </c>
      <c r="S23" s="356"/>
      <c r="T23" s="356"/>
      <c r="U23" s="356"/>
      <c r="V23" s="356"/>
      <c r="W23" s="356"/>
      <c r="X23" s="356"/>
      <c r="Y23" s="357"/>
      <c r="Z23" s="358">
        <v>3.9</v>
      </c>
      <c r="AA23" s="358"/>
      <c r="AB23" s="358"/>
      <c r="AC23" s="358"/>
      <c r="AD23" s="359" t="s">
        <v>64</v>
      </c>
      <c r="AE23" s="359"/>
      <c r="AF23" s="359"/>
      <c r="AG23" s="359"/>
      <c r="AH23" s="359"/>
      <c r="AI23" s="359"/>
      <c r="AJ23" s="359"/>
      <c r="AK23" s="359"/>
      <c r="AL23" s="364" t="s">
        <v>64</v>
      </c>
      <c r="AM23" s="365"/>
      <c r="AN23" s="365"/>
      <c r="AO23" s="366"/>
      <c r="AP23" s="361" t="s">
        <v>216</v>
      </c>
      <c r="AQ23" s="374"/>
      <c r="AR23" s="374"/>
      <c r="AS23" s="374"/>
      <c r="AT23" s="374"/>
      <c r="AU23" s="374"/>
      <c r="AV23" s="374"/>
      <c r="AW23" s="374"/>
      <c r="AX23" s="374"/>
      <c r="AY23" s="374"/>
      <c r="AZ23" s="374"/>
      <c r="BA23" s="374"/>
      <c r="BB23" s="374"/>
      <c r="BC23" s="374"/>
      <c r="BD23" s="374"/>
      <c r="BE23" s="374"/>
      <c r="BF23" s="375"/>
      <c r="BG23" s="355">
        <v>129866</v>
      </c>
      <c r="BH23" s="356"/>
      <c r="BI23" s="356"/>
      <c r="BJ23" s="356"/>
      <c r="BK23" s="356"/>
      <c r="BL23" s="356"/>
      <c r="BM23" s="356"/>
      <c r="BN23" s="357"/>
      <c r="BO23" s="358">
        <v>4.0999999999999996</v>
      </c>
      <c r="BP23" s="358"/>
      <c r="BQ23" s="358"/>
      <c r="BR23" s="358"/>
      <c r="BS23" s="359" t="s">
        <v>64</v>
      </c>
      <c r="BT23" s="359"/>
      <c r="BU23" s="359"/>
      <c r="BV23" s="359"/>
      <c r="BW23" s="359"/>
      <c r="BX23" s="359"/>
      <c r="BY23" s="359"/>
      <c r="BZ23" s="359"/>
      <c r="CA23" s="359"/>
      <c r="CB23" s="360"/>
      <c r="CD23" s="340" t="s">
        <v>156</v>
      </c>
      <c r="CE23" s="341"/>
      <c r="CF23" s="341"/>
      <c r="CG23" s="341"/>
      <c r="CH23" s="341"/>
      <c r="CI23" s="341"/>
      <c r="CJ23" s="341"/>
      <c r="CK23" s="341"/>
      <c r="CL23" s="341"/>
      <c r="CM23" s="341"/>
      <c r="CN23" s="341"/>
      <c r="CO23" s="341"/>
      <c r="CP23" s="341"/>
      <c r="CQ23" s="342"/>
      <c r="CR23" s="340" t="s">
        <v>217</v>
      </c>
      <c r="CS23" s="341"/>
      <c r="CT23" s="341"/>
      <c r="CU23" s="341"/>
      <c r="CV23" s="341"/>
      <c r="CW23" s="341"/>
      <c r="CX23" s="341"/>
      <c r="CY23" s="342"/>
      <c r="CZ23" s="340" t="s">
        <v>218</v>
      </c>
      <c r="DA23" s="341"/>
      <c r="DB23" s="341"/>
      <c r="DC23" s="342"/>
      <c r="DD23" s="340" t="s">
        <v>219</v>
      </c>
      <c r="DE23" s="341"/>
      <c r="DF23" s="341"/>
      <c r="DG23" s="341"/>
      <c r="DH23" s="341"/>
      <c r="DI23" s="341"/>
      <c r="DJ23" s="341"/>
      <c r="DK23" s="342"/>
      <c r="DL23" s="385" t="s">
        <v>220</v>
      </c>
      <c r="DM23" s="386"/>
      <c r="DN23" s="386"/>
      <c r="DO23" s="386"/>
      <c r="DP23" s="386"/>
      <c r="DQ23" s="386"/>
      <c r="DR23" s="386"/>
      <c r="DS23" s="386"/>
      <c r="DT23" s="386"/>
      <c r="DU23" s="386"/>
      <c r="DV23" s="387"/>
      <c r="DW23" s="340" t="s">
        <v>221</v>
      </c>
      <c r="DX23" s="341"/>
      <c r="DY23" s="341"/>
      <c r="DZ23" s="341"/>
      <c r="EA23" s="341"/>
      <c r="EB23" s="341"/>
      <c r="EC23" s="342"/>
    </row>
    <row r="24" spans="2:133" ht="11.25" customHeight="1" x14ac:dyDescent="0.15">
      <c r="B24" s="361" t="s">
        <v>222</v>
      </c>
      <c r="C24" s="362"/>
      <c r="D24" s="362"/>
      <c r="E24" s="362"/>
      <c r="F24" s="362"/>
      <c r="G24" s="362"/>
      <c r="H24" s="362"/>
      <c r="I24" s="362"/>
      <c r="J24" s="362"/>
      <c r="K24" s="362"/>
      <c r="L24" s="362"/>
      <c r="M24" s="362"/>
      <c r="N24" s="362"/>
      <c r="O24" s="362"/>
      <c r="P24" s="362"/>
      <c r="Q24" s="363"/>
      <c r="R24" s="355" t="s">
        <v>64</v>
      </c>
      <c r="S24" s="356"/>
      <c r="T24" s="356"/>
      <c r="U24" s="356"/>
      <c r="V24" s="356"/>
      <c r="W24" s="356"/>
      <c r="X24" s="356"/>
      <c r="Y24" s="357"/>
      <c r="Z24" s="358" t="s">
        <v>64</v>
      </c>
      <c r="AA24" s="358"/>
      <c r="AB24" s="358"/>
      <c r="AC24" s="358"/>
      <c r="AD24" s="359" t="s">
        <v>64</v>
      </c>
      <c r="AE24" s="359"/>
      <c r="AF24" s="359"/>
      <c r="AG24" s="359"/>
      <c r="AH24" s="359"/>
      <c r="AI24" s="359"/>
      <c r="AJ24" s="359"/>
      <c r="AK24" s="359"/>
      <c r="AL24" s="364" t="s">
        <v>64</v>
      </c>
      <c r="AM24" s="365"/>
      <c r="AN24" s="365"/>
      <c r="AO24" s="366"/>
      <c r="AP24" s="361" t="s">
        <v>223</v>
      </c>
      <c r="AQ24" s="374"/>
      <c r="AR24" s="374"/>
      <c r="AS24" s="374"/>
      <c r="AT24" s="374"/>
      <c r="AU24" s="374"/>
      <c r="AV24" s="374"/>
      <c r="AW24" s="374"/>
      <c r="AX24" s="374"/>
      <c r="AY24" s="374"/>
      <c r="AZ24" s="374"/>
      <c r="BA24" s="374"/>
      <c r="BB24" s="374"/>
      <c r="BC24" s="374"/>
      <c r="BD24" s="374"/>
      <c r="BE24" s="374"/>
      <c r="BF24" s="375"/>
      <c r="BG24" s="355" t="s">
        <v>64</v>
      </c>
      <c r="BH24" s="356"/>
      <c r="BI24" s="356"/>
      <c r="BJ24" s="356"/>
      <c r="BK24" s="356"/>
      <c r="BL24" s="356"/>
      <c r="BM24" s="356"/>
      <c r="BN24" s="357"/>
      <c r="BO24" s="358" t="s">
        <v>64</v>
      </c>
      <c r="BP24" s="358"/>
      <c r="BQ24" s="358"/>
      <c r="BR24" s="358"/>
      <c r="BS24" s="359" t="s">
        <v>64</v>
      </c>
      <c r="BT24" s="359"/>
      <c r="BU24" s="359"/>
      <c r="BV24" s="359"/>
      <c r="BW24" s="359"/>
      <c r="BX24" s="359"/>
      <c r="BY24" s="359"/>
      <c r="BZ24" s="359"/>
      <c r="CA24" s="359"/>
      <c r="CB24" s="360"/>
      <c r="CD24" s="344" t="s">
        <v>224</v>
      </c>
      <c r="CE24" s="345"/>
      <c r="CF24" s="345"/>
      <c r="CG24" s="345"/>
      <c r="CH24" s="345"/>
      <c r="CI24" s="345"/>
      <c r="CJ24" s="345"/>
      <c r="CK24" s="345"/>
      <c r="CL24" s="345"/>
      <c r="CM24" s="345"/>
      <c r="CN24" s="345"/>
      <c r="CO24" s="345"/>
      <c r="CP24" s="345"/>
      <c r="CQ24" s="346"/>
      <c r="CR24" s="347">
        <v>6125695</v>
      </c>
      <c r="CS24" s="348"/>
      <c r="CT24" s="348"/>
      <c r="CU24" s="348"/>
      <c r="CV24" s="348"/>
      <c r="CW24" s="348"/>
      <c r="CX24" s="348"/>
      <c r="CY24" s="349"/>
      <c r="CZ24" s="352">
        <v>43.6</v>
      </c>
      <c r="DA24" s="353"/>
      <c r="DB24" s="353"/>
      <c r="DC24" s="367"/>
      <c r="DD24" s="388">
        <v>4596863</v>
      </c>
      <c r="DE24" s="348"/>
      <c r="DF24" s="348"/>
      <c r="DG24" s="348"/>
      <c r="DH24" s="348"/>
      <c r="DI24" s="348"/>
      <c r="DJ24" s="348"/>
      <c r="DK24" s="349"/>
      <c r="DL24" s="388">
        <v>4273947</v>
      </c>
      <c r="DM24" s="348"/>
      <c r="DN24" s="348"/>
      <c r="DO24" s="348"/>
      <c r="DP24" s="348"/>
      <c r="DQ24" s="348"/>
      <c r="DR24" s="348"/>
      <c r="DS24" s="348"/>
      <c r="DT24" s="348"/>
      <c r="DU24" s="348"/>
      <c r="DV24" s="349"/>
      <c r="DW24" s="352">
        <v>54.5</v>
      </c>
      <c r="DX24" s="353"/>
      <c r="DY24" s="353"/>
      <c r="DZ24" s="353"/>
      <c r="EA24" s="353"/>
      <c r="EB24" s="353"/>
      <c r="EC24" s="354"/>
    </row>
    <row r="25" spans="2:133" ht="11.25" customHeight="1" x14ac:dyDescent="0.15">
      <c r="B25" s="361" t="s">
        <v>225</v>
      </c>
      <c r="C25" s="362"/>
      <c r="D25" s="362"/>
      <c r="E25" s="362"/>
      <c r="F25" s="362"/>
      <c r="G25" s="362"/>
      <c r="H25" s="362"/>
      <c r="I25" s="362"/>
      <c r="J25" s="362"/>
      <c r="K25" s="362"/>
      <c r="L25" s="362"/>
      <c r="M25" s="362"/>
      <c r="N25" s="362"/>
      <c r="O25" s="362"/>
      <c r="P25" s="362"/>
      <c r="Q25" s="363"/>
      <c r="R25" s="355">
        <v>8472260</v>
      </c>
      <c r="S25" s="356"/>
      <c r="T25" s="356"/>
      <c r="U25" s="356"/>
      <c r="V25" s="356"/>
      <c r="W25" s="356"/>
      <c r="X25" s="356"/>
      <c r="Y25" s="357"/>
      <c r="Z25" s="358">
        <v>59.3</v>
      </c>
      <c r="AA25" s="358"/>
      <c r="AB25" s="358"/>
      <c r="AC25" s="358"/>
      <c r="AD25" s="359">
        <v>7792247</v>
      </c>
      <c r="AE25" s="359"/>
      <c r="AF25" s="359"/>
      <c r="AG25" s="359"/>
      <c r="AH25" s="359"/>
      <c r="AI25" s="359"/>
      <c r="AJ25" s="359"/>
      <c r="AK25" s="359"/>
      <c r="AL25" s="364">
        <v>99.6</v>
      </c>
      <c r="AM25" s="365"/>
      <c r="AN25" s="365"/>
      <c r="AO25" s="366"/>
      <c r="AP25" s="361" t="s">
        <v>226</v>
      </c>
      <c r="AQ25" s="374"/>
      <c r="AR25" s="374"/>
      <c r="AS25" s="374"/>
      <c r="AT25" s="374"/>
      <c r="AU25" s="374"/>
      <c r="AV25" s="374"/>
      <c r="AW25" s="374"/>
      <c r="AX25" s="374"/>
      <c r="AY25" s="374"/>
      <c r="AZ25" s="374"/>
      <c r="BA25" s="374"/>
      <c r="BB25" s="374"/>
      <c r="BC25" s="374"/>
      <c r="BD25" s="374"/>
      <c r="BE25" s="374"/>
      <c r="BF25" s="375"/>
      <c r="BG25" s="355" t="s">
        <v>64</v>
      </c>
      <c r="BH25" s="356"/>
      <c r="BI25" s="356"/>
      <c r="BJ25" s="356"/>
      <c r="BK25" s="356"/>
      <c r="BL25" s="356"/>
      <c r="BM25" s="356"/>
      <c r="BN25" s="357"/>
      <c r="BO25" s="358" t="s">
        <v>64</v>
      </c>
      <c r="BP25" s="358"/>
      <c r="BQ25" s="358"/>
      <c r="BR25" s="358"/>
      <c r="BS25" s="359" t="s">
        <v>64</v>
      </c>
      <c r="BT25" s="359"/>
      <c r="BU25" s="359"/>
      <c r="BV25" s="359"/>
      <c r="BW25" s="359"/>
      <c r="BX25" s="359"/>
      <c r="BY25" s="359"/>
      <c r="BZ25" s="359"/>
      <c r="CA25" s="359"/>
      <c r="CB25" s="360"/>
      <c r="CD25" s="361" t="s">
        <v>227</v>
      </c>
      <c r="CE25" s="362"/>
      <c r="CF25" s="362"/>
      <c r="CG25" s="362"/>
      <c r="CH25" s="362"/>
      <c r="CI25" s="362"/>
      <c r="CJ25" s="362"/>
      <c r="CK25" s="362"/>
      <c r="CL25" s="362"/>
      <c r="CM25" s="362"/>
      <c r="CN25" s="362"/>
      <c r="CO25" s="362"/>
      <c r="CP25" s="362"/>
      <c r="CQ25" s="363"/>
      <c r="CR25" s="355">
        <v>2687968</v>
      </c>
      <c r="CS25" s="389"/>
      <c r="CT25" s="389"/>
      <c r="CU25" s="389"/>
      <c r="CV25" s="389"/>
      <c r="CW25" s="389"/>
      <c r="CX25" s="389"/>
      <c r="CY25" s="390"/>
      <c r="CZ25" s="364">
        <v>19.100000000000001</v>
      </c>
      <c r="DA25" s="391"/>
      <c r="DB25" s="391"/>
      <c r="DC25" s="392"/>
      <c r="DD25" s="368">
        <v>2363267</v>
      </c>
      <c r="DE25" s="389"/>
      <c r="DF25" s="389"/>
      <c r="DG25" s="389"/>
      <c r="DH25" s="389"/>
      <c r="DI25" s="389"/>
      <c r="DJ25" s="389"/>
      <c r="DK25" s="390"/>
      <c r="DL25" s="368">
        <v>2347871</v>
      </c>
      <c r="DM25" s="389"/>
      <c r="DN25" s="389"/>
      <c r="DO25" s="389"/>
      <c r="DP25" s="389"/>
      <c r="DQ25" s="389"/>
      <c r="DR25" s="389"/>
      <c r="DS25" s="389"/>
      <c r="DT25" s="389"/>
      <c r="DU25" s="389"/>
      <c r="DV25" s="390"/>
      <c r="DW25" s="364">
        <v>29.9</v>
      </c>
      <c r="DX25" s="391"/>
      <c r="DY25" s="391"/>
      <c r="DZ25" s="391"/>
      <c r="EA25" s="391"/>
      <c r="EB25" s="391"/>
      <c r="EC25" s="393"/>
    </row>
    <row r="26" spans="2:133" ht="11.25" customHeight="1" x14ac:dyDescent="0.15">
      <c r="B26" s="361" t="s">
        <v>228</v>
      </c>
      <c r="C26" s="362"/>
      <c r="D26" s="362"/>
      <c r="E26" s="362"/>
      <c r="F26" s="362"/>
      <c r="G26" s="362"/>
      <c r="H26" s="362"/>
      <c r="I26" s="362"/>
      <c r="J26" s="362"/>
      <c r="K26" s="362"/>
      <c r="L26" s="362"/>
      <c r="M26" s="362"/>
      <c r="N26" s="362"/>
      <c r="O26" s="362"/>
      <c r="P26" s="362"/>
      <c r="Q26" s="363"/>
      <c r="R26" s="355">
        <v>1161</v>
      </c>
      <c r="S26" s="356"/>
      <c r="T26" s="356"/>
      <c r="U26" s="356"/>
      <c r="V26" s="356"/>
      <c r="W26" s="356"/>
      <c r="X26" s="356"/>
      <c r="Y26" s="357"/>
      <c r="Z26" s="358">
        <v>0</v>
      </c>
      <c r="AA26" s="358"/>
      <c r="AB26" s="358"/>
      <c r="AC26" s="358"/>
      <c r="AD26" s="359">
        <v>1161</v>
      </c>
      <c r="AE26" s="359"/>
      <c r="AF26" s="359"/>
      <c r="AG26" s="359"/>
      <c r="AH26" s="359"/>
      <c r="AI26" s="359"/>
      <c r="AJ26" s="359"/>
      <c r="AK26" s="359"/>
      <c r="AL26" s="364">
        <v>0</v>
      </c>
      <c r="AM26" s="365"/>
      <c r="AN26" s="365"/>
      <c r="AO26" s="366"/>
      <c r="AP26" s="361" t="s">
        <v>229</v>
      </c>
      <c r="AQ26" s="374"/>
      <c r="AR26" s="374"/>
      <c r="AS26" s="374"/>
      <c r="AT26" s="374"/>
      <c r="AU26" s="374"/>
      <c r="AV26" s="374"/>
      <c r="AW26" s="374"/>
      <c r="AX26" s="374"/>
      <c r="AY26" s="374"/>
      <c r="AZ26" s="374"/>
      <c r="BA26" s="374"/>
      <c r="BB26" s="374"/>
      <c r="BC26" s="374"/>
      <c r="BD26" s="374"/>
      <c r="BE26" s="374"/>
      <c r="BF26" s="375"/>
      <c r="BG26" s="355" t="s">
        <v>64</v>
      </c>
      <c r="BH26" s="356"/>
      <c r="BI26" s="356"/>
      <c r="BJ26" s="356"/>
      <c r="BK26" s="356"/>
      <c r="BL26" s="356"/>
      <c r="BM26" s="356"/>
      <c r="BN26" s="357"/>
      <c r="BO26" s="358" t="s">
        <v>64</v>
      </c>
      <c r="BP26" s="358"/>
      <c r="BQ26" s="358"/>
      <c r="BR26" s="358"/>
      <c r="BS26" s="359" t="s">
        <v>64</v>
      </c>
      <c r="BT26" s="359"/>
      <c r="BU26" s="359"/>
      <c r="BV26" s="359"/>
      <c r="BW26" s="359"/>
      <c r="BX26" s="359"/>
      <c r="BY26" s="359"/>
      <c r="BZ26" s="359"/>
      <c r="CA26" s="359"/>
      <c r="CB26" s="360"/>
      <c r="CD26" s="361" t="s">
        <v>230</v>
      </c>
      <c r="CE26" s="362"/>
      <c r="CF26" s="362"/>
      <c r="CG26" s="362"/>
      <c r="CH26" s="362"/>
      <c r="CI26" s="362"/>
      <c r="CJ26" s="362"/>
      <c r="CK26" s="362"/>
      <c r="CL26" s="362"/>
      <c r="CM26" s="362"/>
      <c r="CN26" s="362"/>
      <c r="CO26" s="362"/>
      <c r="CP26" s="362"/>
      <c r="CQ26" s="363"/>
      <c r="CR26" s="355">
        <v>1659240</v>
      </c>
      <c r="CS26" s="356"/>
      <c r="CT26" s="356"/>
      <c r="CU26" s="356"/>
      <c r="CV26" s="356"/>
      <c r="CW26" s="356"/>
      <c r="CX26" s="356"/>
      <c r="CY26" s="357"/>
      <c r="CZ26" s="364">
        <v>11.8</v>
      </c>
      <c r="DA26" s="391"/>
      <c r="DB26" s="391"/>
      <c r="DC26" s="392"/>
      <c r="DD26" s="368">
        <v>1441545</v>
      </c>
      <c r="DE26" s="356"/>
      <c r="DF26" s="356"/>
      <c r="DG26" s="356"/>
      <c r="DH26" s="356"/>
      <c r="DI26" s="356"/>
      <c r="DJ26" s="356"/>
      <c r="DK26" s="357"/>
      <c r="DL26" s="368" t="s">
        <v>64</v>
      </c>
      <c r="DM26" s="356"/>
      <c r="DN26" s="356"/>
      <c r="DO26" s="356"/>
      <c r="DP26" s="356"/>
      <c r="DQ26" s="356"/>
      <c r="DR26" s="356"/>
      <c r="DS26" s="356"/>
      <c r="DT26" s="356"/>
      <c r="DU26" s="356"/>
      <c r="DV26" s="357"/>
      <c r="DW26" s="364" t="s">
        <v>64</v>
      </c>
      <c r="DX26" s="391"/>
      <c r="DY26" s="391"/>
      <c r="DZ26" s="391"/>
      <c r="EA26" s="391"/>
      <c r="EB26" s="391"/>
      <c r="EC26" s="393"/>
    </row>
    <row r="27" spans="2:133" ht="11.25" customHeight="1" x14ac:dyDescent="0.15">
      <c r="B27" s="361" t="s">
        <v>231</v>
      </c>
      <c r="C27" s="362"/>
      <c r="D27" s="362"/>
      <c r="E27" s="362"/>
      <c r="F27" s="362"/>
      <c r="G27" s="362"/>
      <c r="H27" s="362"/>
      <c r="I27" s="362"/>
      <c r="J27" s="362"/>
      <c r="K27" s="362"/>
      <c r="L27" s="362"/>
      <c r="M27" s="362"/>
      <c r="N27" s="362"/>
      <c r="O27" s="362"/>
      <c r="P27" s="362"/>
      <c r="Q27" s="363"/>
      <c r="R27" s="355">
        <v>205386</v>
      </c>
      <c r="S27" s="356"/>
      <c r="T27" s="356"/>
      <c r="U27" s="356"/>
      <c r="V27" s="356"/>
      <c r="W27" s="356"/>
      <c r="X27" s="356"/>
      <c r="Y27" s="357"/>
      <c r="Z27" s="358">
        <v>1.4</v>
      </c>
      <c r="AA27" s="358"/>
      <c r="AB27" s="358"/>
      <c r="AC27" s="358"/>
      <c r="AD27" s="359" t="s">
        <v>64</v>
      </c>
      <c r="AE27" s="359"/>
      <c r="AF27" s="359"/>
      <c r="AG27" s="359"/>
      <c r="AH27" s="359"/>
      <c r="AI27" s="359"/>
      <c r="AJ27" s="359"/>
      <c r="AK27" s="359"/>
      <c r="AL27" s="364" t="s">
        <v>64</v>
      </c>
      <c r="AM27" s="365"/>
      <c r="AN27" s="365"/>
      <c r="AO27" s="366"/>
      <c r="AP27" s="361" t="s">
        <v>232</v>
      </c>
      <c r="AQ27" s="362"/>
      <c r="AR27" s="362"/>
      <c r="AS27" s="362"/>
      <c r="AT27" s="362"/>
      <c r="AU27" s="362"/>
      <c r="AV27" s="362"/>
      <c r="AW27" s="362"/>
      <c r="AX27" s="362"/>
      <c r="AY27" s="362"/>
      <c r="AZ27" s="362"/>
      <c r="BA27" s="362"/>
      <c r="BB27" s="362"/>
      <c r="BC27" s="362"/>
      <c r="BD27" s="362"/>
      <c r="BE27" s="362"/>
      <c r="BF27" s="363"/>
      <c r="BG27" s="355">
        <v>3181701</v>
      </c>
      <c r="BH27" s="356"/>
      <c r="BI27" s="356"/>
      <c r="BJ27" s="356"/>
      <c r="BK27" s="356"/>
      <c r="BL27" s="356"/>
      <c r="BM27" s="356"/>
      <c r="BN27" s="357"/>
      <c r="BO27" s="358">
        <v>100</v>
      </c>
      <c r="BP27" s="358"/>
      <c r="BQ27" s="358"/>
      <c r="BR27" s="358"/>
      <c r="BS27" s="359" t="s">
        <v>64</v>
      </c>
      <c r="BT27" s="359"/>
      <c r="BU27" s="359"/>
      <c r="BV27" s="359"/>
      <c r="BW27" s="359"/>
      <c r="BX27" s="359"/>
      <c r="BY27" s="359"/>
      <c r="BZ27" s="359"/>
      <c r="CA27" s="359"/>
      <c r="CB27" s="360"/>
      <c r="CD27" s="361" t="s">
        <v>233</v>
      </c>
      <c r="CE27" s="362"/>
      <c r="CF27" s="362"/>
      <c r="CG27" s="362"/>
      <c r="CH27" s="362"/>
      <c r="CI27" s="362"/>
      <c r="CJ27" s="362"/>
      <c r="CK27" s="362"/>
      <c r="CL27" s="362"/>
      <c r="CM27" s="362"/>
      <c r="CN27" s="362"/>
      <c r="CO27" s="362"/>
      <c r="CP27" s="362"/>
      <c r="CQ27" s="363"/>
      <c r="CR27" s="355">
        <v>1847741</v>
      </c>
      <c r="CS27" s="389"/>
      <c r="CT27" s="389"/>
      <c r="CU27" s="389"/>
      <c r="CV27" s="389"/>
      <c r="CW27" s="389"/>
      <c r="CX27" s="389"/>
      <c r="CY27" s="390"/>
      <c r="CZ27" s="364">
        <v>13.2</v>
      </c>
      <c r="DA27" s="391"/>
      <c r="DB27" s="391"/>
      <c r="DC27" s="392"/>
      <c r="DD27" s="368">
        <v>662485</v>
      </c>
      <c r="DE27" s="389"/>
      <c r="DF27" s="389"/>
      <c r="DG27" s="389"/>
      <c r="DH27" s="389"/>
      <c r="DI27" s="389"/>
      <c r="DJ27" s="389"/>
      <c r="DK27" s="390"/>
      <c r="DL27" s="368">
        <v>354965</v>
      </c>
      <c r="DM27" s="389"/>
      <c r="DN27" s="389"/>
      <c r="DO27" s="389"/>
      <c r="DP27" s="389"/>
      <c r="DQ27" s="389"/>
      <c r="DR27" s="389"/>
      <c r="DS27" s="389"/>
      <c r="DT27" s="389"/>
      <c r="DU27" s="389"/>
      <c r="DV27" s="390"/>
      <c r="DW27" s="364">
        <v>4.5</v>
      </c>
      <c r="DX27" s="391"/>
      <c r="DY27" s="391"/>
      <c r="DZ27" s="391"/>
      <c r="EA27" s="391"/>
      <c r="EB27" s="391"/>
      <c r="EC27" s="393"/>
    </row>
    <row r="28" spans="2:133" ht="11.25" customHeight="1" x14ac:dyDescent="0.15">
      <c r="B28" s="361" t="s">
        <v>234</v>
      </c>
      <c r="C28" s="362"/>
      <c r="D28" s="362"/>
      <c r="E28" s="362"/>
      <c r="F28" s="362"/>
      <c r="G28" s="362"/>
      <c r="H28" s="362"/>
      <c r="I28" s="362"/>
      <c r="J28" s="362"/>
      <c r="K28" s="362"/>
      <c r="L28" s="362"/>
      <c r="M28" s="362"/>
      <c r="N28" s="362"/>
      <c r="O28" s="362"/>
      <c r="P28" s="362"/>
      <c r="Q28" s="363"/>
      <c r="R28" s="355">
        <v>199364</v>
      </c>
      <c r="S28" s="356"/>
      <c r="T28" s="356"/>
      <c r="U28" s="356"/>
      <c r="V28" s="356"/>
      <c r="W28" s="356"/>
      <c r="X28" s="356"/>
      <c r="Y28" s="357"/>
      <c r="Z28" s="358">
        <v>1.4</v>
      </c>
      <c r="AA28" s="358"/>
      <c r="AB28" s="358"/>
      <c r="AC28" s="358"/>
      <c r="AD28" s="359">
        <v>14748</v>
      </c>
      <c r="AE28" s="359"/>
      <c r="AF28" s="359"/>
      <c r="AG28" s="359"/>
      <c r="AH28" s="359"/>
      <c r="AI28" s="359"/>
      <c r="AJ28" s="359"/>
      <c r="AK28" s="359"/>
      <c r="AL28" s="364">
        <v>0.2</v>
      </c>
      <c r="AM28" s="365"/>
      <c r="AN28" s="365"/>
      <c r="AO28" s="366"/>
      <c r="AP28" s="361"/>
      <c r="AQ28" s="362"/>
      <c r="AR28" s="362"/>
      <c r="AS28" s="362"/>
      <c r="AT28" s="362"/>
      <c r="AU28" s="362"/>
      <c r="AV28" s="362"/>
      <c r="AW28" s="362"/>
      <c r="AX28" s="362"/>
      <c r="AY28" s="362"/>
      <c r="AZ28" s="362"/>
      <c r="BA28" s="362"/>
      <c r="BB28" s="362"/>
      <c r="BC28" s="362"/>
      <c r="BD28" s="362"/>
      <c r="BE28" s="362"/>
      <c r="BF28" s="363"/>
      <c r="BG28" s="355"/>
      <c r="BH28" s="356"/>
      <c r="BI28" s="356"/>
      <c r="BJ28" s="356"/>
      <c r="BK28" s="356"/>
      <c r="BL28" s="356"/>
      <c r="BM28" s="356"/>
      <c r="BN28" s="357"/>
      <c r="BO28" s="358"/>
      <c r="BP28" s="358"/>
      <c r="BQ28" s="358"/>
      <c r="BR28" s="358"/>
      <c r="BS28" s="368"/>
      <c r="BT28" s="356"/>
      <c r="BU28" s="356"/>
      <c r="BV28" s="356"/>
      <c r="BW28" s="356"/>
      <c r="BX28" s="356"/>
      <c r="BY28" s="356"/>
      <c r="BZ28" s="356"/>
      <c r="CA28" s="356"/>
      <c r="CB28" s="369"/>
      <c r="CD28" s="361" t="s">
        <v>235</v>
      </c>
      <c r="CE28" s="362"/>
      <c r="CF28" s="362"/>
      <c r="CG28" s="362"/>
      <c r="CH28" s="362"/>
      <c r="CI28" s="362"/>
      <c r="CJ28" s="362"/>
      <c r="CK28" s="362"/>
      <c r="CL28" s="362"/>
      <c r="CM28" s="362"/>
      <c r="CN28" s="362"/>
      <c r="CO28" s="362"/>
      <c r="CP28" s="362"/>
      <c r="CQ28" s="363"/>
      <c r="CR28" s="355">
        <v>1589986</v>
      </c>
      <c r="CS28" s="356"/>
      <c r="CT28" s="356"/>
      <c r="CU28" s="356"/>
      <c r="CV28" s="356"/>
      <c r="CW28" s="356"/>
      <c r="CX28" s="356"/>
      <c r="CY28" s="357"/>
      <c r="CZ28" s="364">
        <v>11.3</v>
      </c>
      <c r="DA28" s="391"/>
      <c r="DB28" s="391"/>
      <c r="DC28" s="392"/>
      <c r="DD28" s="368">
        <v>1571111</v>
      </c>
      <c r="DE28" s="356"/>
      <c r="DF28" s="356"/>
      <c r="DG28" s="356"/>
      <c r="DH28" s="356"/>
      <c r="DI28" s="356"/>
      <c r="DJ28" s="356"/>
      <c r="DK28" s="357"/>
      <c r="DL28" s="368">
        <v>1571111</v>
      </c>
      <c r="DM28" s="356"/>
      <c r="DN28" s="356"/>
      <c r="DO28" s="356"/>
      <c r="DP28" s="356"/>
      <c r="DQ28" s="356"/>
      <c r="DR28" s="356"/>
      <c r="DS28" s="356"/>
      <c r="DT28" s="356"/>
      <c r="DU28" s="356"/>
      <c r="DV28" s="357"/>
      <c r="DW28" s="364">
        <v>20</v>
      </c>
      <c r="DX28" s="391"/>
      <c r="DY28" s="391"/>
      <c r="DZ28" s="391"/>
      <c r="EA28" s="391"/>
      <c r="EB28" s="391"/>
      <c r="EC28" s="393"/>
    </row>
    <row r="29" spans="2:133" ht="11.25" customHeight="1" x14ac:dyDescent="0.15">
      <c r="B29" s="361" t="s">
        <v>236</v>
      </c>
      <c r="C29" s="362"/>
      <c r="D29" s="362"/>
      <c r="E29" s="362"/>
      <c r="F29" s="362"/>
      <c r="G29" s="362"/>
      <c r="H29" s="362"/>
      <c r="I29" s="362"/>
      <c r="J29" s="362"/>
      <c r="K29" s="362"/>
      <c r="L29" s="362"/>
      <c r="M29" s="362"/>
      <c r="N29" s="362"/>
      <c r="O29" s="362"/>
      <c r="P29" s="362"/>
      <c r="Q29" s="363"/>
      <c r="R29" s="355">
        <v>96956</v>
      </c>
      <c r="S29" s="356"/>
      <c r="T29" s="356"/>
      <c r="U29" s="356"/>
      <c r="V29" s="356"/>
      <c r="W29" s="356"/>
      <c r="X29" s="356"/>
      <c r="Y29" s="357"/>
      <c r="Z29" s="358">
        <v>0.7</v>
      </c>
      <c r="AA29" s="358"/>
      <c r="AB29" s="358"/>
      <c r="AC29" s="358"/>
      <c r="AD29" s="359" t="s">
        <v>64</v>
      </c>
      <c r="AE29" s="359"/>
      <c r="AF29" s="359"/>
      <c r="AG29" s="359"/>
      <c r="AH29" s="359"/>
      <c r="AI29" s="359"/>
      <c r="AJ29" s="359"/>
      <c r="AK29" s="359"/>
      <c r="AL29" s="364" t="s">
        <v>64</v>
      </c>
      <c r="AM29" s="365"/>
      <c r="AN29" s="365"/>
      <c r="AO29" s="366"/>
      <c r="AP29" s="376"/>
      <c r="AQ29" s="377"/>
      <c r="AR29" s="377"/>
      <c r="AS29" s="377"/>
      <c r="AT29" s="377"/>
      <c r="AU29" s="377"/>
      <c r="AV29" s="377"/>
      <c r="AW29" s="377"/>
      <c r="AX29" s="377"/>
      <c r="AY29" s="377"/>
      <c r="AZ29" s="377"/>
      <c r="BA29" s="377"/>
      <c r="BB29" s="377"/>
      <c r="BC29" s="377"/>
      <c r="BD29" s="377"/>
      <c r="BE29" s="377"/>
      <c r="BF29" s="378"/>
      <c r="BG29" s="355"/>
      <c r="BH29" s="356"/>
      <c r="BI29" s="356"/>
      <c r="BJ29" s="356"/>
      <c r="BK29" s="356"/>
      <c r="BL29" s="356"/>
      <c r="BM29" s="356"/>
      <c r="BN29" s="357"/>
      <c r="BO29" s="358"/>
      <c r="BP29" s="358"/>
      <c r="BQ29" s="358"/>
      <c r="BR29" s="358"/>
      <c r="BS29" s="359"/>
      <c r="BT29" s="359"/>
      <c r="BU29" s="359"/>
      <c r="BV29" s="359"/>
      <c r="BW29" s="359"/>
      <c r="BX29" s="359"/>
      <c r="BY29" s="359"/>
      <c r="BZ29" s="359"/>
      <c r="CA29" s="359"/>
      <c r="CB29" s="360"/>
      <c r="CD29" s="394" t="s">
        <v>237</v>
      </c>
      <c r="CE29" s="395"/>
      <c r="CF29" s="361" t="s">
        <v>238</v>
      </c>
      <c r="CG29" s="362"/>
      <c r="CH29" s="362"/>
      <c r="CI29" s="362"/>
      <c r="CJ29" s="362"/>
      <c r="CK29" s="362"/>
      <c r="CL29" s="362"/>
      <c r="CM29" s="362"/>
      <c r="CN29" s="362"/>
      <c r="CO29" s="362"/>
      <c r="CP29" s="362"/>
      <c r="CQ29" s="363"/>
      <c r="CR29" s="355">
        <v>1589986</v>
      </c>
      <c r="CS29" s="389"/>
      <c r="CT29" s="389"/>
      <c r="CU29" s="389"/>
      <c r="CV29" s="389"/>
      <c r="CW29" s="389"/>
      <c r="CX29" s="389"/>
      <c r="CY29" s="390"/>
      <c r="CZ29" s="364">
        <v>11.3</v>
      </c>
      <c r="DA29" s="391"/>
      <c r="DB29" s="391"/>
      <c r="DC29" s="392"/>
      <c r="DD29" s="368">
        <v>1571111</v>
      </c>
      <c r="DE29" s="389"/>
      <c r="DF29" s="389"/>
      <c r="DG29" s="389"/>
      <c r="DH29" s="389"/>
      <c r="DI29" s="389"/>
      <c r="DJ29" s="389"/>
      <c r="DK29" s="390"/>
      <c r="DL29" s="368">
        <v>1571111</v>
      </c>
      <c r="DM29" s="389"/>
      <c r="DN29" s="389"/>
      <c r="DO29" s="389"/>
      <c r="DP29" s="389"/>
      <c r="DQ29" s="389"/>
      <c r="DR29" s="389"/>
      <c r="DS29" s="389"/>
      <c r="DT29" s="389"/>
      <c r="DU29" s="389"/>
      <c r="DV29" s="390"/>
      <c r="DW29" s="364">
        <v>20</v>
      </c>
      <c r="DX29" s="391"/>
      <c r="DY29" s="391"/>
      <c r="DZ29" s="391"/>
      <c r="EA29" s="391"/>
      <c r="EB29" s="391"/>
      <c r="EC29" s="393"/>
    </row>
    <row r="30" spans="2:133" ht="11.25" customHeight="1" x14ac:dyDescent="0.15">
      <c r="B30" s="361" t="s">
        <v>239</v>
      </c>
      <c r="C30" s="362"/>
      <c r="D30" s="362"/>
      <c r="E30" s="362"/>
      <c r="F30" s="362"/>
      <c r="G30" s="362"/>
      <c r="H30" s="362"/>
      <c r="I30" s="362"/>
      <c r="J30" s="362"/>
      <c r="K30" s="362"/>
      <c r="L30" s="362"/>
      <c r="M30" s="362"/>
      <c r="N30" s="362"/>
      <c r="O30" s="362"/>
      <c r="P30" s="362"/>
      <c r="Q30" s="363"/>
      <c r="R30" s="355">
        <v>1354831</v>
      </c>
      <c r="S30" s="356"/>
      <c r="T30" s="356"/>
      <c r="U30" s="356"/>
      <c r="V30" s="356"/>
      <c r="W30" s="356"/>
      <c r="X30" s="356"/>
      <c r="Y30" s="357"/>
      <c r="Z30" s="358">
        <v>9.5</v>
      </c>
      <c r="AA30" s="358"/>
      <c r="AB30" s="358"/>
      <c r="AC30" s="358"/>
      <c r="AD30" s="359" t="s">
        <v>64</v>
      </c>
      <c r="AE30" s="359"/>
      <c r="AF30" s="359"/>
      <c r="AG30" s="359"/>
      <c r="AH30" s="359"/>
      <c r="AI30" s="359"/>
      <c r="AJ30" s="359"/>
      <c r="AK30" s="359"/>
      <c r="AL30" s="364" t="s">
        <v>64</v>
      </c>
      <c r="AM30" s="365"/>
      <c r="AN30" s="365"/>
      <c r="AO30" s="366"/>
      <c r="AP30" s="340" t="s">
        <v>156</v>
      </c>
      <c r="AQ30" s="341"/>
      <c r="AR30" s="341"/>
      <c r="AS30" s="341"/>
      <c r="AT30" s="341"/>
      <c r="AU30" s="341"/>
      <c r="AV30" s="341"/>
      <c r="AW30" s="341"/>
      <c r="AX30" s="341"/>
      <c r="AY30" s="341"/>
      <c r="AZ30" s="341"/>
      <c r="BA30" s="341"/>
      <c r="BB30" s="341"/>
      <c r="BC30" s="341"/>
      <c r="BD30" s="341"/>
      <c r="BE30" s="341"/>
      <c r="BF30" s="342"/>
      <c r="BG30" s="340" t="s">
        <v>240</v>
      </c>
      <c r="BH30" s="396"/>
      <c r="BI30" s="396"/>
      <c r="BJ30" s="396"/>
      <c r="BK30" s="396"/>
      <c r="BL30" s="396"/>
      <c r="BM30" s="396"/>
      <c r="BN30" s="396"/>
      <c r="BO30" s="396"/>
      <c r="BP30" s="396"/>
      <c r="BQ30" s="397"/>
      <c r="BR30" s="340" t="s">
        <v>241</v>
      </c>
      <c r="BS30" s="396"/>
      <c r="BT30" s="396"/>
      <c r="BU30" s="396"/>
      <c r="BV30" s="396"/>
      <c r="BW30" s="396"/>
      <c r="BX30" s="396"/>
      <c r="BY30" s="396"/>
      <c r="BZ30" s="396"/>
      <c r="CA30" s="396"/>
      <c r="CB30" s="397"/>
      <c r="CD30" s="398"/>
      <c r="CE30" s="399"/>
      <c r="CF30" s="361" t="s">
        <v>242</v>
      </c>
      <c r="CG30" s="362"/>
      <c r="CH30" s="362"/>
      <c r="CI30" s="362"/>
      <c r="CJ30" s="362"/>
      <c r="CK30" s="362"/>
      <c r="CL30" s="362"/>
      <c r="CM30" s="362"/>
      <c r="CN30" s="362"/>
      <c r="CO30" s="362"/>
      <c r="CP30" s="362"/>
      <c r="CQ30" s="363"/>
      <c r="CR30" s="355">
        <v>1515514</v>
      </c>
      <c r="CS30" s="356"/>
      <c r="CT30" s="356"/>
      <c r="CU30" s="356"/>
      <c r="CV30" s="356"/>
      <c r="CW30" s="356"/>
      <c r="CX30" s="356"/>
      <c r="CY30" s="357"/>
      <c r="CZ30" s="364">
        <v>10.8</v>
      </c>
      <c r="DA30" s="391"/>
      <c r="DB30" s="391"/>
      <c r="DC30" s="392"/>
      <c r="DD30" s="368">
        <v>1496639</v>
      </c>
      <c r="DE30" s="356"/>
      <c r="DF30" s="356"/>
      <c r="DG30" s="356"/>
      <c r="DH30" s="356"/>
      <c r="DI30" s="356"/>
      <c r="DJ30" s="356"/>
      <c r="DK30" s="357"/>
      <c r="DL30" s="368">
        <v>1496639</v>
      </c>
      <c r="DM30" s="356"/>
      <c r="DN30" s="356"/>
      <c r="DO30" s="356"/>
      <c r="DP30" s="356"/>
      <c r="DQ30" s="356"/>
      <c r="DR30" s="356"/>
      <c r="DS30" s="356"/>
      <c r="DT30" s="356"/>
      <c r="DU30" s="356"/>
      <c r="DV30" s="357"/>
      <c r="DW30" s="364">
        <v>19.100000000000001</v>
      </c>
      <c r="DX30" s="391"/>
      <c r="DY30" s="391"/>
      <c r="DZ30" s="391"/>
      <c r="EA30" s="391"/>
      <c r="EB30" s="391"/>
      <c r="EC30" s="393"/>
    </row>
    <row r="31" spans="2:133" ht="11.25" customHeight="1" x14ac:dyDescent="0.15">
      <c r="B31" s="371" t="s">
        <v>243</v>
      </c>
      <c r="C31" s="372"/>
      <c r="D31" s="372"/>
      <c r="E31" s="372"/>
      <c r="F31" s="372"/>
      <c r="G31" s="372"/>
      <c r="H31" s="372"/>
      <c r="I31" s="372"/>
      <c r="J31" s="372"/>
      <c r="K31" s="372"/>
      <c r="L31" s="372"/>
      <c r="M31" s="372"/>
      <c r="N31" s="372"/>
      <c r="O31" s="372"/>
      <c r="P31" s="372"/>
      <c r="Q31" s="373"/>
      <c r="R31" s="355" t="s">
        <v>64</v>
      </c>
      <c r="S31" s="356"/>
      <c r="T31" s="356"/>
      <c r="U31" s="356"/>
      <c r="V31" s="356"/>
      <c r="W31" s="356"/>
      <c r="X31" s="356"/>
      <c r="Y31" s="357"/>
      <c r="Z31" s="358" t="s">
        <v>64</v>
      </c>
      <c r="AA31" s="358"/>
      <c r="AB31" s="358"/>
      <c r="AC31" s="358"/>
      <c r="AD31" s="359" t="s">
        <v>64</v>
      </c>
      <c r="AE31" s="359"/>
      <c r="AF31" s="359"/>
      <c r="AG31" s="359"/>
      <c r="AH31" s="359"/>
      <c r="AI31" s="359"/>
      <c r="AJ31" s="359"/>
      <c r="AK31" s="359"/>
      <c r="AL31" s="364" t="s">
        <v>64</v>
      </c>
      <c r="AM31" s="365"/>
      <c r="AN31" s="365"/>
      <c r="AO31" s="366"/>
      <c r="AP31" s="400" t="s">
        <v>244</v>
      </c>
      <c r="AQ31" s="401"/>
      <c r="AR31" s="401"/>
      <c r="AS31" s="401"/>
      <c r="AT31" s="402" t="s">
        <v>245</v>
      </c>
      <c r="AU31" s="403"/>
      <c r="AV31" s="403"/>
      <c r="AW31" s="403"/>
      <c r="AX31" s="344" t="s">
        <v>121</v>
      </c>
      <c r="AY31" s="345"/>
      <c r="AZ31" s="345"/>
      <c r="BA31" s="345"/>
      <c r="BB31" s="345"/>
      <c r="BC31" s="345"/>
      <c r="BD31" s="345"/>
      <c r="BE31" s="345"/>
      <c r="BF31" s="346"/>
      <c r="BG31" s="404">
        <v>98.9</v>
      </c>
      <c r="BH31" s="405"/>
      <c r="BI31" s="405"/>
      <c r="BJ31" s="405"/>
      <c r="BK31" s="405"/>
      <c r="BL31" s="405"/>
      <c r="BM31" s="353">
        <v>96.2</v>
      </c>
      <c r="BN31" s="405"/>
      <c r="BO31" s="405"/>
      <c r="BP31" s="405"/>
      <c r="BQ31" s="406"/>
      <c r="BR31" s="404">
        <v>99.1</v>
      </c>
      <c r="BS31" s="405"/>
      <c r="BT31" s="405"/>
      <c r="BU31" s="405"/>
      <c r="BV31" s="405"/>
      <c r="BW31" s="405"/>
      <c r="BX31" s="353">
        <v>96.5</v>
      </c>
      <c r="BY31" s="405"/>
      <c r="BZ31" s="405"/>
      <c r="CA31" s="405"/>
      <c r="CB31" s="406"/>
      <c r="CD31" s="398"/>
      <c r="CE31" s="399"/>
      <c r="CF31" s="361" t="s">
        <v>246</v>
      </c>
      <c r="CG31" s="362"/>
      <c r="CH31" s="362"/>
      <c r="CI31" s="362"/>
      <c r="CJ31" s="362"/>
      <c r="CK31" s="362"/>
      <c r="CL31" s="362"/>
      <c r="CM31" s="362"/>
      <c r="CN31" s="362"/>
      <c r="CO31" s="362"/>
      <c r="CP31" s="362"/>
      <c r="CQ31" s="363"/>
      <c r="CR31" s="355">
        <v>74472</v>
      </c>
      <c r="CS31" s="389"/>
      <c r="CT31" s="389"/>
      <c r="CU31" s="389"/>
      <c r="CV31" s="389"/>
      <c r="CW31" s="389"/>
      <c r="CX31" s="389"/>
      <c r="CY31" s="390"/>
      <c r="CZ31" s="364">
        <v>0.5</v>
      </c>
      <c r="DA31" s="391"/>
      <c r="DB31" s="391"/>
      <c r="DC31" s="392"/>
      <c r="DD31" s="368">
        <v>74472</v>
      </c>
      <c r="DE31" s="389"/>
      <c r="DF31" s="389"/>
      <c r="DG31" s="389"/>
      <c r="DH31" s="389"/>
      <c r="DI31" s="389"/>
      <c r="DJ31" s="389"/>
      <c r="DK31" s="390"/>
      <c r="DL31" s="368">
        <v>74472</v>
      </c>
      <c r="DM31" s="389"/>
      <c r="DN31" s="389"/>
      <c r="DO31" s="389"/>
      <c r="DP31" s="389"/>
      <c r="DQ31" s="389"/>
      <c r="DR31" s="389"/>
      <c r="DS31" s="389"/>
      <c r="DT31" s="389"/>
      <c r="DU31" s="389"/>
      <c r="DV31" s="390"/>
      <c r="DW31" s="364">
        <v>0.9</v>
      </c>
      <c r="DX31" s="391"/>
      <c r="DY31" s="391"/>
      <c r="DZ31" s="391"/>
      <c r="EA31" s="391"/>
      <c r="EB31" s="391"/>
      <c r="EC31" s="393"/>
    </row>
    <row r="32" spans="2:133" ht="11.25" customHeight="1" x14ac:dyDescent="0.15">
      <c r="B32" s="361" t="s">
        <v>247</v>
      </c>
      <c r="C32" s="362"/>
      <c r="D32" s="362"/>
      <c r="E32" s="362"/>
      <c r="F32" s="362"/>
      <c r="G32" s="362"/>
      <c r="H32" s="362"/>
      <c r="I32" s="362"/>
      <c r="J32" s="362"/>
      <c r="K32" s="362"/>
      <c r="L32" s="362"/>
      <c r="M32" s="362"/>
      <c r="N32" s="362"/>
      <c r="O32" s="362"/>
      <c r="P32" s="362"/>
      <c r="Q32" s="363"/>
      <c r="R32" s="355">
        <v>886864</v>
      </c>
      <c r="S32" s="356"/>
      <c r="T32" s="356"/>
      <c r="U32" s="356"/>
      <c r="V32" s="356"/>
      <c r="W32" s="356"/>
      <c r="X32" s="356"/>
      <c r="Y32" s="357"/>
      <c r="Z32" s="358">
        <v>6.2</v>
      </c>
      <c r="AA32" s="358"/>
      <c r="AB32" s="358"/>
      <c r="AC32" s="358"/>
      <c r="AD32" s="359" t="s">
        <v>64</v>
      </c>
      <c r="AE32" s="359"/>
      <c r="AF32" s="359"/>
      <c r="AG32" s="359"/>
      <c r="AH32" s="359"/>
      <c r="AI32" s="359"/>
      <c r="AJ32" s="359"/>
      <c r="AK32" s="359"/>
      <c r="AL32" s="364" t="s">
        <v>64</v>
      </c>
      <c r="AM32" s="365"/>
      <c r="AN32" s="365"/>
      <c r="AO32" s="366"/>
      <c r="AP32" s="407"/>
      <c r="AQ32" s="408"/>
      <c r="AR32" s="408"/>
      <c r="AS32" s="408"/>
      <c r="AT32" s="409"/>
      <c r="AU32" s="336" t="s">
        <v>248</v>
      </c>
      <c r="AX32" s="361" t="s">
        <v>249</v>
      </c>
      <c r="AY32" s="362"/>
      <c r="AZ32" s="362"/>
      <c r="BA32" s="362"/>
      <c r="BB32" s="362"/>
      <c r="BC32" s="362"/>
      <c r="BD32" s="362"/>
      <c r="BE32" s="362"/>
      <c r="BF32" s="363"/>
      <c r="BG32" s="410">
        <v>99</v>
      </c>
      <c r="BH32" s="389"/>
      <c r="BI32" s="389"/>
      <c r="BJ32" s="389"/>
      <c r="BK32" s="389"/>
      <c r="BL32" s="389"/>
      <c r="BM32" s="365">
        <v>97</v>
      </c>
      <c r="BN32" s="389"/>
      <c r="BO32" s="389"/>
      <c r="BP32" s="389"/>
      <c r="BQ32" s="411"/>
      <c r="BR32" s="410">
        <v>99</v>
      </c>
      <c r="BS32" s="389"/>
      <c r="BT32" s="389"/>
      <c r="BU32" s="389"/>
      <c r="BV32" s="389"/>
      <c r="BW32" s="389"/>
      <c r="BX32" s="365">
        <v>97.3</v>
      </c>
      <c r="BY32" s="389"/>
      <c r="BZ32" s="389"/>
      <c r="CA32" s="389"/>
      <c r="CB32" s="411"/>
      <c r="CD32" s="412"/>
      <c r="CE32" s="413"/>
      <c r="CF32" s="361" t="s">
        <v>250</v>
      </c>
      <c r="CG32" s="362"/>
      <c r="CH32" s="362"/>
      <c r="CI32" s="362"/>
      <c r="CJ32" s="362"/>
      <c r="CK32" s="362"/>
      <c r="CL32" s="362"/>
      <c r="CM32" s="362"/>
      <c r="CN32" s="362"/>
      <c r="CO32" s="362"/>
      <c r="CP32" s="362"/>
      <c r="CQ32" s="363"/>
      <c r="CR32" s="355" t="s">
        <v>64</v>
      </c>
      <c r="CS32" s="356"/>
      <c r="CT32" s="356"/>
      <c r="CU32" s="356"/>
      <c r="CV32" s="356"/>
      <c r="CW32" s="356"/>
      <c r="CX32" s="356"/>
      <c r="CY32" s="357"/>
      <c r="CZ32" s="364" t="s">
        <v>64</v>
      </c>
      <c r="DA32" s="391"/>
      <c r="DB32" s="391"/>
      <c r="DC32" s="392"/>
      <c r="DD32" s="368" t="s">
        <v>64</v>
      </c>
      <c r="DE32" s="356"/>
      <c r="DF32" s="356"/>
      <c r="DG32" s="356"/>
      <c r="DH32" s="356"/>
      <c r="DI32" s="356"/>
      <c r="DJ32" s="356"/>
      <c r="DK32" s="357"/>
      <c r="DL32" s="368" t="s">
        <v>64</v>
      </c>
      <c r="DM32" s="356"/>
      <c r="DN32" s="356"/>
      <c r="DO32" s="356"/>
      <c r="DP32" s="356"/>
      <c r="DQ32" s="356"/>
      <c r="DR32" s="356"/>
      <c r="DS32" s="356"/>
      <c r="DT32" s="356"/>
      <c r="DU32" s="356"/>
      <c r="DV32" s="357"/>
      <c r="DW32" s="364" t="s">
        <v>64</v>
      </c>
      <c r="DX32" s="391"/>
      <c r="DY32" s="391"/>
      <c r="DZ32" s="391"/>
      <c r="EA32" s="391"/>
      <c r="EB32" s="391"/>
      <c r="EC32" s="393"/>
    </row>
    <row r="33" spans="2:133" ht="11.25" customHeight="1" x14ac:dyDescent="0.15">
      <c r="B33" s="361" t="s">
        <v>251</v>
      </c>
      <c r="C33" s="362"/>
      <c r="D33" s="362"/>
      <c r="E33" s="362"/>
      <c r="F33" s="362"/>
      <c r="G33" s="362"/>
      <c r="H33" s="362"/>
      <c r="I33" s="362"/>
      <c r="J33" s="362"/>
      <c r="K33" s="362"/>
      <c r="L33" s="362"/>
      <c r="M33" s="362"/>
      <c r="N33" s="362"/>
      <c r="O33" s="362"/>
      <c r="P33" s="362"/>
      <c r="Q33" s="363"/>
      <c r="R33" s="355">
        <v>32743</v>
      </c>
      <c r="S33" s="356"/>
      <c r="T33" s="356"/>
      <c r="U33" s="356"/>
      <c r="V33" s="356"/>
      <c r="W33" s="356"/>
      <c r="X33" s="356"/>
      <c r="Y33" s="357"/>
      <c r="Z33" s="358">
        <v>0.2</v>
      </c>
      <c r="AA33" s="358"/>
      <c r="AB33" s="358"/>
      <c r="AC33" s="358"/>
      <c r="AD33" s="359">
        <v>18236</v>
      </c>
      <c r="AE33" s="359"/>
      <c r="AF33" s="359"/>
      <c r="AG33" s="359"/>
      <c r="AH33" s="359"/>
      <c r="AI33" s="359"/>
      <c r="AJ33" s="359"/>
      <c r="AK33" s="359"/>
      <c r="AL33" s="364">
        <v>0.2</v>
      </c>
      <c r="AM33" s="365"/>
      <c r="AN33" s="365"/>
      <c r="AO33" s="366"/>
      <c r="AP33" s="414"/>
      <c r="AQ33" s="415"/>
      <c r="AR33" s="415"/>
      <c r="AS33" s="415"/>
      <c r="AT33" s="416"/>
      <c r="AU33" s="417"/>
      <c r="AV33" s="417"/>
      <c r="AW33" s="417"/>
      <c r="AX33" s="376" t="s">
        <v>252</v>
      </c>
      <c r="AY33" s="377"/>
      <c r="AZ33" s="377"/>
      <c r="BA33" s="377"/>
      <c r="BB33" s="377"/>
      <c r="BC33" s="377"/>
      <c r="BD33" s="377"/>
      <c r="BE33" s="377"/>
      <c r="BF33" s="378"/>
      <c r="BG33" s="418">
        <v>98.8</v>
      </c>
      <c r="BH33" s="419"/>
      <c r="BI33" s="419"/>
      <c r="BJ33" s="419"/>
      <c r="BK33" s="419"/>
      <c r="BL33" s="419"/>
      <c r="BM33" s="420">
        <v>95.2</v>
      </c>
      <c r="BN33" s="419"/>
      <c r="BO33" s="419"/>
      <c r="BP33" s="419"/>
      <c r="BQ33" s="421"/>
      <c r="BR33" s="418">
        <v>99</v>
      </c>
      <c r="BS33" s="419"/>
      <c r="BT33" s="419"/>
      <c r="BU33" s="419"/>
      <c r="BV33" s="419"/>
      <c r="BW33" s="419"/>
      <c r="BX33" s="420">
        <v>95.6</v>
      </c>
      <c r="BY33" s="419"/>
      <c r="BZ33" s="419"/>
      <c r="CA33" s="419"/>
      <c r="CB33" s="421"/>
      <c r="CD33" s="361" t="s">
        <v>253</v>
      </c>
      <c r="CE33" s="362"/>
      <c r="CF33" s="362"/>
      <c r="CG33" s="362"/>
      <c r="CH33" s="362"/>
      <c r="CI33" s="362"/>
      <c r="CJ33" s="362"/>
      <c r="CK33" s="362"/>
      <c r="CL33" s="362"/>
      <c r="CM33" s="362"/>
      <c r="CN33" s="362"/>
      <c r="CO33" s="362"/>
      <c r="CP33" s="362"/>
      <c r="CQ33" s="363"/>
      <c r="CR33" s="355">
        <v>6374222</v>
      </c>
      <c r="CS33" s="389"/>
      <c r="CT33" s="389"/>
      <c r="CU33" s="389"/>
      <c r="CV33" s="389"/>
      <c r="CW33" s="389"/>
      <c r="CX33" s="389"/>
      <c r="CY33" s="390"/>
      <c r="CZ33" s="364">
        <v>45.4</v>
      </c>
      <c r="DA33" s="391"/>
      <c r="DB33" s="391"/>
      <c r="DC33" s="392"/>
      <c r="DD33" s="368">
        <v>4190077</v>
      </c>
      <c r="DE33" s="389"/>
      <c r="DF33" s="389"/>
      <c r="DG33" s="389"/>
      <c r="DH33" s="389"/>
      <c r="DI33" s="389"/>
      <c r="DJ33" s="389"/>
      <c r="DK33" s="390"/>
      <c r="DL33" s="368">
        <v>3135059</v>
      </c>
      <c r="DM33" s="389"/>
      <c r="DN33" s="389"/>
      <c r="DO33" s="389"/>
      <c r="DP33" s="389"/>
      <c r="DQ33" s="389"/>
      <c r="DR33" s="389"/>
      <c r="DS33" s="389"/>
      <c r="DT33" s="389"/>
      <c r="DU33" s="389"/>
      <c r="DV33" s="390"/>
      <c r="DW33" s="364">
        <v>39.9</v>
      </c>
      <c r="DX33" s="391"/>
      <c r="DY33" s="391"/>
      <c r="DZ33" s="391"/>
      <c r="EA33" s="391"/>
      <c r="EB33" s="391"/>
      <c r="EC33" s="393"/>
    </row>
    <row r="34" spans="2:133" ht="11.25" customHeight="1" x14ac:dyDescent="0.15">
      <c r="B34" s="361" t="s">
        <v>254</v>
      </c>
      <c r="C34" s="362"/>
      <c r="D34" s="362"/>
      <c r="E34" s="362"/>
      <c r="F34" s="362"/>
      <c r="G34" s="362"/>
      <c r="H34" s="362"/>
      <c r="I34" s="362"/>
      <c r="J34" s="362"/>
      <c r="K34" s="362"/>
      <c r="L34" s="362"/>
      <c r="M34" s="362"/>
      <c r="N34" s="362"/>
      <c r="O34" s="362"/>
      <c r="P34" s="362"/>
      <c r="Q34" s="363"/>
      <c r="R34" s="355">
        <v>1014340</v>
      </c>
      <c r="S34" s="356"/>
      <c r="T34" s="356"/>
      <c r="U34" s="356"/>
      <c r="V34" s="356"/>
      <c r="W34" s="356"/>
      <c r="X34" s="356"/>
      <c r="Y34" s="357"/>
      <c r="Z34" s="358">
        <v>7.1</v>
      </c>
      <c r="AA34" s="358"/>
      <c r="AB34" s="358"/>
      <c r="AC34" s="358"/>
      <c r="AD34" s="359" t="s">
        <v>64</v>
      </c>
      <c r="AE34" s="359"/>
      <c r="AF34" s="359"/>
      <c r="AG34" s="359"/>
      <c r="AH34" s="359"/>
      <c r="AI34" s="359"/>
      <c r="AJ34" s="359"/>
      <c r="AK34" s="359"/>
      <c r="AL34" s="364" t="s">
        <v>64</v>
      </c>
      <c r="AM34" s="365"/>
      <c r="AN34" s="365"/>
      <c r="AO34" s="366"/>
      <c r="AP34" s="422"/>
      <c r="AQ34" s="423"/>
      <c r="AS34" s="403"/>
      <c r="AT34" s="403"/>
      <c r="AU34" s="403"/>
      <c r="AV34" s="403"/>
      <c r="AW34" s="403"/>
      <c r="AX34" s="403"/>
      <c r="AY34" s="403"/>
      <c r="AZ34" s="403"/>
      <c r="BA34" s="403"/>
      <c r="BB34" s="403"/>
      <c r="BC34" s="403"/>
      <c r="BD34" s="403"/>
      <c r="BE34" s="403"/>
      <c r="BF34" s="40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D34" s="361" t="s">
        <v>255</v>
      </c>
      <c r="CE34" s="362"/>
      <c r="CF34" s="362"/>
      <c r="CG34" s="362"/>
      <c r="CH34" s="362"/>
      <c r="CI34" s="362"/>
      <c r="CJ34" s="362"/>
      <c r="CK34" s="362"/>
      <c r="CL34" s="362"/>
      <c r="CM34" s="362"/>
      <c r="CN34" s="362"/>
      <c r="CO34" s="362"/>
      <c r="CP34" s="362"/>
      <c r="CQ34" s="363"/>
      <c r="CR34" s="355">
        <v>2709193</v>
      </c>
      <c r="CS34" s="356"/>
      <c r="CT34" s="356"/>
      <c r="CU34" s="356"/>
      <c r="CV34" s="356"/>
      <c r="CW34" s="356"/>
      <c r="CX34" s="356"/>
      <c r="CY34" s="357"/>
      <c r="CZ34" s="364">
        <v>19.3</v>
      </c>
      <c r="DA34" s="391"/>
      <c r="DB34" s="391"/>
      <c r="DC34" s="392"/>
      <c r="DD34" s="368">
        <v>1470455</v>
      </c>
      <c r="DE34" s="356"/>
      <c r="DF34" s="356"/>
      <c r="DG34" s="356"/>
      <c r="DH34" s="356"/>
      <c r="DI34" s="356"/>
      <c r="DJ34" s="356"/>
      <c r="DK34" s="357"/>
      <c r="DL34" s="368">
        <v>1276663</v>
      </c>
      <c r="DM34" s="356"/>
      <c r="DN34" s="356"/>
      <c r="DO34" s="356"/>
      <c r="DP34" s="356"/>
      <c r="DQ34" s="356"/>
      <c r="DR34" s="356"/>
      <c r="DS34" s="356"/>
      <c r="DT34" s="356"/>
      <c r="DU34" s="356"/>
      <c r="DV34" s="357"/>
      <c r="DW34" s="364">
        <v>16.3</v>
      </c>
      <c r="DX34" s="391"/>
      <c r="DY34" s="391"/>
      <c r="DZ34" s="391"/>
      <c r="EA34" s="391"/>
      <c r="EB34" s="391"/>
      <c r="EC34" s="393"/>
    </row>
    <row r="35" spans="2:133" ht="11.25" customHeight="1" x14ac:dyDescent="0.15">
      <c r="B35" s="361" t="s">
        <v>256</v>
      </c>
      <c r="C35" s="362"/>
      <c r="D35" s="362"/>
      <c r="E35" s="362"/>
      <c r="F35" s="362"/>
      <c r="G35" s="362"/>
      <c r="H35" s="362"/>
      <c r="I35" s="362"/>
      <c r="J35" s="362"/>
      <c r="K35" s="362"/>
      <c r="L35" s="362"/>
      <c r="M35" s="362"/>
      <c r="N35" s="362"/>
      <c r="O35" s="362"/>
      <c r="P35" s="362"/>
      <c r="Q35" s="363"/>
      <c r="R35" s="355">
        <v>380252</v>
      </c>
      <c r="S35" s="356"/>
      <c r="T35" s="356"/>
      <c r="U35" s="356"/>
      <c r="V35" s="356"/>
      <c r="W35" s="356"/>
      <c r="X35" s="356"/>
      <c r="Y35" s="357"/>
      <c r="Z35" s="358">
        <v>2.7</v>
      </c>
      <c r="AA35" s="358"/>
      <c r="AB35" s="358"/>
      <c r="AC35" s="358"/>
      <c r="AD35" s="359" t="s">
        <v>64</v>
      </c>
      <c r="AE35" s="359"/>
      <c r="AF35" s="359"/>
      <c r="AG35" s="359"/>
      <c r="AH35" s="359"/>
      <c r="AI35" s="359"/>
      <c r="AJ35" s="359"/>
      <c r="AK35" s="359"/>
      <c r="AL35" s="364" t="s">
        <v>64</v>
      </c>
      <c r="AM35" s="365"/>
      <c r="AN35" s="365"/>
      <c r="AO35" s="366"/>
      <c r="AP35" s="424"/>
      <c r="AQ35" s="340" t="s">
        <v>257</v>
      </c>
      <c r="AR35" s="341"/>
      <c r="AS35" s="341"/>
      <c r="AT35" s="341"/>
      <c r="AU35" s="341"/>
      <c r="AV35" s="341"/>
      <c r="AW35" s="341"/>
      <c r="AX35" s="341"/>
      <c r="AY35" s="341"/>
      <c r="AZ35" s="341"/>
      <c r="BA35" s="341"/>
      <c r="BB35" s="341"/>
      <c r="BC35" s="341"/>
      <c r="BD35" s="341"/>
      <c r="BE35" s="341"/>
      <c r="BF35" s="342"/>
      <c r="BG35" s="340" t="s">
        <v>258</v>
      </c>
      <c r="BH35" s="341"/>
      <c r="BI35" s="341"/>
      <c r="BJ35" s="341"/>
      <c r="BK35" s="341"/>
      <c r="BL35" s="341"/>
      <c r="BM35" s="341"/>
      <c r="BN35" s="341"/>
      <c r="BO35" s="341"/>
      <c r="BP35" s="341"/>
      <c r="BQ35" s="341"/>
      <c r="BR35" s="341"/>
      <c r="BS35" s="341"/>
      <c r="BT35" s="341"/>
      <c r="BU35" s="341"/>
      <c r="BV35" s="341"/>
      <c r="BW35" s="341"/>
      <c r="BX35" s="341"/>
      <c r="BY35" s="341"/>
      <c r="BZ35" s="341"/>
      <c r="CA35" s="341"/>
      <c r="CB35" s="342"/>
      <c r="CD35" s="361" t="s">
        <v>259</v>
      </c>
      <c r="CE35" s="362"/>
      <c r="CF35" s="362"/>
      <c r="CG35" s="362"/>
      <c r="CH35" s="362"/>
      <c r="CI35" s="362"/>
      <c r="CJ35" s="362"/>
      <c r="CK35" s="362"/>
      <c r="CL35" s="362"/>
      <c r="CM35" s="362"/>
      <c r="CN35" s="362"/>
      <c r="CO35" s="362"/>
      <c r="CP35" s="362"/>
      <c r="CQ35" s="363"/>
      <c r="CR35" s="355">
        <v>66260</v>
      </c>
      <c r="CS35" s="389"/>
      <c r="CT35" s="389"/>
      <c r="CU35" s="389"/>
      <c r="CV35" s="389"/>
      <c r="CW35" s="389"/>
      <c r="CX35" s="389"/>
      <c r="CY35" s="390"/>
      <c r="CZ35" s="364">
        <v>0.5</v>
      </c>
      <c r="DA35" s="391"/>
      <c r="DB35" s="391"/>
      <c r="DC35" s="392"/>
      <c r="DD35" s="368">
        <v>27867</v>
      </c>
      <c r="DE35" s="389"/>
      <c r="DF35" s="389"/>
      <c r="DG35" s="389"/>
      <c r="DH35" s="389"/>
      <c r="DI35" s="389"/>
      <c r="DJ35" s="389"/>
      <c r="DK35" s="390"/>
      <c r="DL35" s="368">
        <v>27867</v>
      </c>
      <c r="DM35" s="389"/>
      <c r="DN35" s="389"/>
      <c r="DO35" s="389"/>
      <c r="DP35" s="389"/>
      <c r="DQ35" s="389"/>
      <c r="DR35" s="389"/>
      <c r="DS35" s="389"/>
      <c r="DT35" s="389"/>
      <c r="DU35" s="389"/>
      <c r="DV35" s="390"/>
      <c r="DW35" s="364">
        <v>0.4</v>
      </c>
      <c r="DX35" s="391"/>
      <c r="DY35" s="391"/>
      <c r="DZ35" s="391"/>
      <c r="EA35" s="391"/>
      <c r="EB35" s="391"/>
      <c r="EC35" s="393"/>
    </row>
    <row r="36" spans="2:133" ht="11.25" customHeight="1" x14ac:dyDescent="0.15">
      <c r="B36" s="361" t="s">
        <v>260</v>
      </c>
      <c r="C36" s="362"/>
      <c r="D36" s="362"/>
      <c r="E36" s="362"/>
      <c r="F36" s="362"/>
      <c r="G36" s="362"/>
      <c r="H36" s="362"/>
      <c r="I36" s="362"/>
      <c r="J36" s="362"/>
      <c r="K36" s="362"/>
      <c r="L36" s="362"/>
      <c r="M36" s="362"/>
      <c r="N36" s="362"/>
      <c r="O36" s="362"/>
      <c r="P36" s="362"/>
      <c r="Q36" s="363"/>
      <c r="R36" s="355">
        <v>497337</v>
      </c>
      <c r="S36" s="356"/>
      <c r="T36" s="356"/>
      <c r="U36" s="356"/>
      <c r="V36" s="356"/>
      <c r="W36" s="356"/>
      <c r="X36" s="356"/>
      <c r="Y36" s="357"/>
      <c r="Z36" s="358">
        <v>3.5</v>
      </c>
      <c r="AA36" s="358"/>
      <c r="AB36" s="358"/>
      <c r="AC36" s="358"/>
      <c r="AD36" s="359" t="s">
        <v>64</v>
      </c>
      <c r="AE36" s="359"/>
      <c r="AF36" s="359"/>
      <c r="AG36" s="359"/>
      <c r="AH36" s="359"/>
      <c r="AI36" s="359"/>
      <c r="AJ36" s="359"/>
      <c r="AK36" s="359"/>
      <c r="AL36" s="364" t="s">
        <v>64</v>
      </c>
      <c r="AM36" s="365"/>
      <c r="AN36" s="365"/>
      <c r="AO36" s="366"/>
      <c r="AP36" s="424"/>
      <c r="AQ36" s="425" t="s">
        <v>261</v>
      </c>
      <c r="AR36" s="426"/>
      <c r="AS36" s="426"/>
      <c r="AT36" s="426"/>
      <c r="AU36" s="426"/>
      <c r="AV36" s="426"/>
      <c r="AW36" s="426"/>
      <c r="AX36" s="426"/>
      <c r="AY36" s="427"/>
      <c r="AZ36" s="347">
        <v>1531203</v>
      </c>
      <c r="BA36" s="348"/>
      <c r="BB36" s="348"/>
      <c r="BC36" s="348"/>
      <c r="BD36" s="348"/>
      <c r="BE36" s="348"/>
      <c r="BF36" s="428"/>
      <c r="BG36" s="344" t="s">
        <v>262</v>
      </c>
      <c r="BH36" s="345"/>
      <c r="BI36" s="345"/>
      <c r="BJ36" s="345"/>
      <c r="BK36" s="345"/>
      <c r="BL36" s="345"/>
      <c r="BM36" s="345"/>
      <c r="BN36" s="345"/>
      <c r="BO36" s="345"/>
      <c r="BP36" s="345"/>
      <c r="BQ36" s="345"/>
      <c r="BR36" s="345"/>
      <c r="BS36" s="345"/>
      <c r="BT36" s="345"/>
      <c r="BU36" s="346"/>
      <c r="BV36" s="347">
        <v>33934</v>
      </c>
      <c r="BW36" s="348"/>
      <c r="BX36" s="348"/>
      <c r="BY36" s="348"/>
      <c r="BZ36" s="348"/>
      <c r="CA36" s="348"/>
      <c r="CB36" s="428"/>
      <c r="CD36" s="361" t="s">
        <v>263</v>
      </c>
      <c r="CE36" s="362"/>
      <c r="CF36" s="362"/>
      <c r="CG36" s="362"/>
      <c r="CH36" s="362"/>
      <c r="CI36" s="362"/>
      <c r="CJ36" s="362"/>
      <c r="CK36" s="362"/>
      <c r="CL36" s="362"/>
      <c r="CM36" s="362"/>
      <c r="CN36" s="362"/>
      <c r="CO36" s="362"/>
      <c r="CP36" s="362"/>
      <c r="CQ36" s="363"/>
      <c r="CR36" s="355">
        <v>1544497</v>
      </c>
      <c r="CS36" s="356"/>
      <c r="CT36" s="356"/>
      <c r="CU36" s="356"/>
      <c r="CV36" s="356"/>
      <c r="CW36" s="356"/>
      <c r="CX36" s="356"/>
      <c r="CY36" s="357"/>
      <c r="CZ36" s="364">
        <v>11</v>
      </c>
      <c r="DA36" s="391"/>
      <c r="DB36" s="391"/>
      <c r="DC36" s="392"/>
      <c r="DD36" s="368">
        <v>1316339</v>
      </c>
      <c r="DE36" s="356"/>
      <c r="DF36" s="356"/>
      <c r="DG36" s="356"/>
      <c r="DH36" s="356"/>
      <c r="DI36" s="356"/>
      <c r="DJ36" s="356"/>
      <c r="DK36" s="357"/>
      <c r="DL36" s="368">
        <v>857841</v>
      </c>
      <c r="DM36" s="356"/>
      <c r="DN36" s="356"/>
      <c r="DO36" s="356"/>
      <c r="DP36" s="356"/>
      <c r="DQ36" s="356"/>
      <c r="DR36" s="356"/>
      <c r="DS36" s="356"/>
      <c r="DT36" s="356"/>
      <c r="DU36" s="356"/>
      <c r="DV36" s="357"/>
      <c r="DW36" s="364">
        <v>10.9</v>
      </c>
      <c r="DX36" s="391"/>
      <c r="DY36" s="391"/>
      <c r="DZ36" s="391"/>
      <c r="EA36" s="391"/>
      <c r="EB36" s="391"/>
      <c r="EC36" s="393"/>
    </row>
    <row r="37" spans="2:133" ht="11.25" customHeight="1" x14ac:dyDescent="0.15">
      <c r="B37" s="361" t="s">
        <v>264</v>
      </c>
      <c r="C37" s="362"/>
      <c r="D37" s="362"/>
      <c r="E37" s="362"/>
      <c r="F37" s="362"/>
      <c r="G37" s="362"/>
      <c r="H37" s="362"/>
      <c r="I37" s="362"/>
      <c r="J37" s="362"/>
      <c r="K37" s="362"/>
      <c r="L37" s="362"/>
      <c r="M37" s="362"/>
      <c r="N37" s="362"/>
      <c r="O37" s="362"/>
      <c r="P37" s="362"/>
      <c r="Q37" s="363"/>
      <c r="R37" s="355">
        <v>210959</v>
      </c>
      <c r="S37" s="356"/>
      <c r="T37" s="356"/>
      <c r="U37" s="356"/>
      <c r="V37" s="356"/>
      <c r="W37" s="356"/>
      <c r="X37" s="356"/>
      <c r="Y37" s="357"/>
      <c r="Z37" s="358">
        <v>1.5</v>
      </c>
      <c r="AA37" s="358"/>
      <c r="AB37" s="358"/>
      <c r="AC37" s="358"/>
      <c r="AD37" s="359">
        <v>43</v>
      </c>
      <c r="AE37" s="359"/>
      <c r="AF37" s="359"/>
      <c r="AG37" s="359"/>
      <c r="AH37" s="359"/>
      <c r="AI37" s="359"/>
      <c r="AJ37" s="359"/>
      <c r="AK37" s="359"/>
      <c r="AL37" s="364">
        <v>0</v>
      </c>
      <c r="AM37" s="365"/>
      <c r="AN37" s="365"/>
      <c r="AO37" s="366"/>
      <c r="AQ37" s="429" t="s">
        <v>265</v>
      </c>
      <c r="AR37" s="430"/>
      <c r="AS37" s="430"/>
      <c r="AT37" s="430"/>
      <c r="AU37" s="430"/>
      <c r="AV37" s="430"/>
      <c r="AW37" s="430"/>
      <c r="AX37" s="430"/>
      <c r="AY37" s="431"/>
      <c r="AZ37" s="355">
        <v>149898</v>
      </c>
      <c r="BA37" s="356"/>
      <c r="BB37" s="356"/>
      <c r="BC37" s="356"/>
      <c r="BD37" s="389"/>
      <c r="BE37" s="389"/>
      <c r="BF37" s="411"/>
      <c r="BG37" s="361" t="s">
        <v>266</v>
      </c>
      <c r="BH37" s="362"/>
      <c r="BI37" s="362"/>
      <c r="BJ37" s="362"/>
      <c r="BK37" s="362"/>
      <c r="BL37" s="362"/>
      <c r="BM37" s="362"/>
      <c r="BN37" s="362"/>
      <c r="BO37" s="362"/>
      <c r="BP37" s="362"/>
      <c r="BQ37" s="362"/>
      <c r="BR37" s="362"/>
      <c r="BS37" s="362"/>
      <c r="BT37" s="362"/>
      <c r="BU37" s="363"/>
      <c r="BV37" s="355">
        <v>-12891</v>
      </c>
      <c r="BW37" s="356"/>
      <c r="BX37" s="356"/>
      <c r="BY37" s="356"/>
      <c r="BZ37" s="356"/>
      <c r="CA37" s="356"/>
      <c r="CB37" s="369"/>
      <c r="CD37" s="361" t="s">
        <v>267</v>
      </c>
      <c r="CE37" s="362"/>
      <c r="CF37" s="362"/>
      <c r="CG37" s="362"/>
      <c r="CH37" s="362"/>
      <c r="CI37" s="362"/>
      <c r="CJ37" s="362"/>
      <c r="CK37" s="362"/>
      <c r="CL37" s="362"/>
      <c r="CM37" s="362"/>
      <c r="CN37" s="362"/>
      <c r="CO37" s="362"/>
      <c r="CP37" s="362"/>
      <c r="CQ37" s="363"/>
      <c r="CR37" s="355">
        <v>328584</v>
      </c>
      <c r="CS37" s="389"/>
      <c r="CT37" s="389"/>
      <c r="CU37" s="389"/>
      <c r="CV37" s="389"/>
      <c r="CW37" s="389"/>
      <c r="CX37" s="389"/>
      <c r="CY37" s="390"/>
      <c r="CZ37" s="364">
        <v>2.2999999999999998</v>
      </c>
      <c r="DA37" s="391"/>
      <c r="DB37" s="391"/>
      <c r="DC37" s="392"/>
      <c r="DD37" s="368">
        <v>319623</v>
      </c>
      <c r="DE37" s="389"/>
      <c r="DF37" s="389"/>
      <c r="DG37" s="389"/>
      <c r="DH37" s="389"/>
      <c r="DI37" s="389"/>
      <c r="DJ37" s="389"/>
      <c r="DK37" s="390"/>
      <c r="DL37" s="368">
        <v>319623</v>
      </c>
      <c r="DM37" s="389"/>
      <c r="DN37" s="389"/>
      <c r="DO37" s="389"/>
      <c r="DP37" s="389"/>
      <c r="DQ37" s="389"/>
      <c r="DR37" s="389"/>
      <c r="DS37" s="389"/>
      <c r="DT37" s="389"/>
      <c r="DU37" s="389"/>
      <c r="DV37" s="390"/>
      <c r="DW37" s="364">
        <v>4.0999999999999996</v>
      </c>
      <c r="DX37" s="391"/>
      <c r="DY37" s="391"/>
      <c r="DZ37" s="391"/>
      <c r="EA37" s="391"/>
      <c r="EB37" s="391"/>
      <c r="EC37" s="393"/>
    </row>
    <row r="38" spans="2:133" ht="11.25" customHeight="1" x14ac:dyDescent="0.15">
      <c r="B38" s="361" t="s">
        <v>268</v>
      </c>
      <c r="C38" s="362"/>
      <c r="D38" s="362"/>
      <c r="E38" s="362"/>
      <c r="F38" s="362"/>
      <c r="G38" s="362"/>
      <c r="H38" s="362"/>
      <c r="I38" s="362"/>
      <c r="J38" s="362"/>
      <c r="K38" s="362"/>
      <c r="L38" s="362"/>
      <c r="M38" s="362"/>
      <c r="N38" s="362"/>
      <c r="O38" s="362"/>
      <c r="P38" s="362"/>
      <c r="Q38" s="363"/>
      <c r="R38" s="355">
        <v>929944</v>
      </c>
      <c r="S38" s="356"/>
      <c r="T38" s="356"/>
      <c r="U38" s="356"/>
      <c r="V38" s="356"/>
      <c r="W38" s="356"/>
      <c r="X38" s="356"/>
      <c r="Y38" s="357"/>
      <c r="Z38" s="358">
        <v>6.5</v>
      </c>
      <c r="AA38" s="358"/>
      <c r="AB38" s="358"/>
      <c r="AC38" s="358"/>
      <c r="AD38" s="359" t="s">
        <v>64</v>
      </c>
      <c r="AE38" s="359"/>
      <c r="AF38" s="359"/>
      <c r="AG38" s="359"/>
      <c r="AH38" s="359"/>
      <c r="AI38" s="359"/>
      <c r="AJ38" s="359"/>
      <c r="AK38" s="359"/>
      <c r="AL38" s="364" t="s">
        <v>64</v>
      </c>
      <c r="AM38" s="365"/>
      <c r="AN38" s="365"/>
      <c r="AO38" s="366"/>
      <c r="AQ38" s="429" t="s">
        <v>269</v>
      </c>
      <c r="AR38" s="430"/>
      <c r="AS38" s="430"/>
      <c r="AT38" s="430"/>
      <c r="AU38" s="430"/>
      <c r="AV38" s="430"/>
      <c r="AW38" s="430"/>
      <c r="AX38" s="430"/>
      <c r="AY38" s="431"/>
      <c r="AZ38" s="355">
        <v>112375</v>
      </c>
      <c r="BA38" s="356"/>
      <c r="BB38" s="356"/>
      <c r="BC38" s="356"/>
      <c r="BD38" s="389"/>
      <c r="BE38" s="389"/>
      <c r="BF38" s="411"/>
      <c r="BG38" s="361" t="s">
        <v>270</v>
      </c>
      <c r="BH38" s="362"/>
      <c r="BI38" s="362"/>
      <c r="BJ38" s="362"/>
      <c r="BK38" s="362"/>
      <c r="BL38" s="362"/>
      <c r="BM38" s="362"/>
      <c r="BN38" s="362"/>
      <c r="BO38" s="362"/>
      <c r="BP38" s="362"/>
      <c r="BQ38" s="362"/>
      <c r="BR38" s="362"/>
      <c r="BS38" s="362"/>
      <c r="BT38" s="362"/>
      <c r="BU38" s="363"/>
      <c r="BV38" s="355">
        <v>3290</v>
      </c>
      <c r="BW38" s="356"/>
      <c r="BX38" s="356"/>
      <c r="BY38" s="356"/>
      <c r="BZ38" s="356"/>
      <c r="CA38" s="356"/>
      <c r="CB38" s="369"/>
      <c r="CD38" s="361" t="s">
        <v>271</v>
      </c>
      <c r="CE38" s="362"/>
      <c r="CF38" s="362"/>
      <c r="CG38" s="362"/>
      <c r="CH38" s="362"/>
      <c r="CI38" s="362"/>
      <c r="CJ38" s="362"/>
      <c r="CK38" s="362"/>
      <c r="CL38" s="362"/>
      <c r="CM38" s="362"/>
      <c r="CN38" s="362"/>
      <c r="CO38" s="362"/>
      <c r="CP38" s="362"/>
      <c r="CQ38" s="363"/>
      <c r="CR38" s="355">
        <v>1227838</v>
      </c>
      <c r="CS38" s="356"/>
      <c r="CT38" s="356"/>
      <c r="CU38" s="356"/>
      <c r="CV38" s="356"/>
      <c r="CW38" s="356"/>
      <c r="CX38" s="356"/>
      <c r="CY38" s="357"/>
      <c r="CZ38" s="364">
        <v>8.6999999999999993</v>
      </c>
      <c r="DA38" s="391"/>
      <c r="DB38" s="391"/>
      <c r="DC38" s="392"/>
      <c r="DD38" s="368">
        <v>996280</v>
      </c>
      <c r="DE38" s="356"/>
      <c r="DF38" s="356"/>
      <c r="DG38" s="356"/>
      <c r="DH38" s="356"/>
      <c r="DI38" s="356"/>
      <c r="DJ38" s="356"/>
      <c r="DK38" s="357"/>
      <c r="DL38" s="368">
        <v>938503</v>
      </c>
      <c r="DM38" s="356"/>
      <c r="DN38" s="356"/>
      <c r="DO38" s="356"/>
      <c r="DP38" s="356"/>
      <c r="DQ38" s="356"/>
      <c r="DR38" s="356"/>
      <c r="DS38" s="356"/>
      <c r="DT38" s="356"/>
      <c r="DU38" s="356"/>
      <c r="DV38" s="357"/>
      <c r="DW38" s="364">
        <v>12</v>
      </c>
      <c r="DX38" s="391"/>
      <c r="DY38" s="391"/>
      <c r="DZ38" s="391"/>
      <c r="EA38" s="391"/>
      <c r="EB38" s="391"/>
      <c r="EC38" s="393"/>
    </row>
    <row r="39" spans="2:133" ht="11.25" customHeight="1" x14ac:dyDescent="0.15">
      <c r="B39" s="361" t="s">
        <v>272</v>
      </c>
      <c r="C39" s="362"/>
      <c r="D39" s="362"/>
      <c r="E39" s="362"/>
      <c r="F39" s="362"/>
      <c r="G39" s="362"/>
      <c r="H39" s="362"/>
      <c r="I39" s="362"/>
      <c r="J39" s="362"/>
      <c r="K39" s="362"/>
      <c r="L39" s="362"/>
      <c r="M39" s="362"/>
      <c r="N39" s="362"/>
      <c r="O39" s="362"/>
      <c r="P39" s="362"/>
      <c r="Q39" s="363"/>
      <c r="R39" s="355" t="s">
        <v>64</v>
      </c>
      <c r="S39" s="356"/>
      <c r="T39" s="356"/>
      <c r="U39" s="356"/>
      <c r="V39" s="356"/>
      <c r="W39" s="356"/>
      <c r="X39" s="356"/>
      <c r="Y39" s="357"/>
      <c r="Z39" s="358" t="s">
        <v>64</v>
      </c>
      <c r="AA39" s="358"/>
      <c r="AB39" s="358"/>
      <c r="AC39" s="358"/>
      <c r="AD39" s="359" t="s">
        <v>64</v>
      </c>
      <c r="AE39" s="359"/>
      <c r="AF39" s="359"/>
      <c r="AG39" s="359"/>
      <c r="AH39" s="359"/>
      <c r="AI39" s="359"/>
      <c r="AJ39" s="359"/>
      <c r="AK39" s="359"/>
      <c r="AL39" s="364" t="s">
        <v>64</v>
      </c>
      <c r="AM39" s="365"/>
      <c r="AN39" s="365"/>
      <c r="AO39" s="366"/>
      <c r="AQ39" s="429" t="s">
        <v>273</v>
      </c>
      <c r="AR39" s="430"/>
      <c r="AS39" s="430"/>
      <c r="AT39" s="430"/>
      <c r="AU39" s="430"/>
      <c r="AV39" s="430"/>
      <c r="AW39" s="430"/>
      <c r="AX39" s="430"/>
      <c r="AY39" s="431"/>
      <c r="AZ39" s="355">
        <v>41092</v>
      </c>
      <c r="BA39" s="356"/>
      <c r="BB39" s="356"/>
      <c r="BC39" s="356"/>
      <c r="BD39" s="389"/>
      <c r="BE39" s="389"/>
      <c r="BF39" s="411"/>
      <c r="BG39" s="361" t="s">
        <v>274</v>
      </c>
      <c r="BH39" s="362"/>
      <c r="BI39" s="362"/>
      <c r="BJ39" s="362"/>
      <c r="BK39" s="362"/>
      <c r="BL39" s="362"/>
      <c r="BM39" s="362"/>
      <c r="BN39" s="362"/>
      <c r="BO39" s="362"/>
      <c r="BP39" s="362"/>
      <c r="BQ39" s="362"/>
      <c r="BR39" s="362"/>
      <c r="BS39" s="362"/>
      <c r="BT39" s="362"/>
      <c r="BU39" s="363"/>
      <c r="BV39" s="355">
        <v>4652</v>
      </c>
      <c r="BW39" s="356"/>
      <c r="BX39" s="356"/>
      <c r="BY39" s="356"/>
      <c r="BZ39" s="356"/>
      <c r="CA39" s="356"/>
      <c r="CB39" s="369"/>
      <c r="CD39" s="361" t="s">
        <v>275</v>
      </c>
      <c r="CE39" s="362"/>
      <c r="CF39" s="362"/>
      <c r="CG39" s="362"/>
      <c r="CH39" s="362"/>
      <c r="CI39" s="362"/>
      <c r="CJ39" s="362"/>
      <c r="CK39" s="362"/>
      <c r="CL39" s="362"/>
      <c r="CM39" s="362"/>
      <c r="CN39" s="362"/>
      <c r="CO39" s="362"/>
      <c r="CP39" s="362"/>
      <c r="CQ39" s="363"/>
      <c r="CR39" s="355">
        <v>792249</v>
      </c>
      <c r="CS39" s="389"/>
      <c r="CT39" s="389"/>
      <c r="CU39" s="389"/>
      <c r="CV39" s="389"/>
      <c r="CW39" s="389"/>
      <c r="CX39" s="389"/>
      <c r="CY39" s="390"/>
      <c r="CZ39" s="364">
        <v>5.6</v>
      </c>
      <c r="DA39" s="391"/>
      <c r="DB39" s="391"/>
      <c r="DC39" s="392"/>
      <c r="DD39" s="368">
        <v>344951</v>
      </c>
      <c r="DE39" s="389"/>
      <c r="DF39" s="389"/>
      <c r="DG39" s="389"/>
      <c r="DH39" s="389"/>
      <c r="DI39" s="389"/>
      <c r="DJ39" s="389"/>
      <c r="DK39" s="390"/>
      <c r="DL39" s="368" t="s">
        <v>64</v>
      </c>
      <c r="DM39" s="389"/>
      <c r="DN39" s="389"/>
      <c r="DO39" s="389"/>
      <c r="DP39" s="389"/>
      <c r="DQ39" s="389"/>
      <c r="DR39" s="389"/>
      <c r="DS39" s="389"/>
      <c r="DT39" s="389"/>
      <c r="DU39" s="389"/>
      <c r="DV39" s="390"/>
      <c r="DW39" s="364" t="s">
        <v>64</v>
      </c>
      <c r="DX39" s="391"/>
      <c r="DY39" s="391"/>
      <c r="DZ39" s="391"/>
      <c r="EA39" s="391"/>
      <c r="EB39" s="391"/>
      <c r="EC39" s="393"/>
    </row>
    <row r="40" spans="2:133" ht="11.25" customHeight="1" x14ac:dyDescent="0.15">
      <c r="B40" s="361" t="s">
        <v>276</v>
      </c>
      <c r="C40" s="362"/>
      <c r="D40" s="362"/>
      <c r="E40" s="362"/>
      <c r="F40" s="362"/>
      <c r="G40" s="362"/>
      <c r="H40" s="362"/>
      <c r="I40" s="362"/>
      <c r="J40" s="362"/>
      <c r="K40" s="362"/>
      <c r="L40" s="362"/>
      <c r="M40" s="362"/>
      <c r="N40" s="362"/>
      <c r="O40" s="362"/>
      <c r="P40" s="362"/>
      <c r="Q40" s="363"/>
      <c r="R40" s="355">
        <v>21844</v>
      </c>
      <c r="S40" s="356"/>
      <c r="T40" s="356"/>
      <c r="U40" s="356"/>
      <c r="V40" s="356"/>
      <c r="W40" s="356"/>
      <c r="X40" s="356"/>
      <c r="Y40" s="357"/>
      <c r="Z40" s="358">
        <v>0.2</v>
      </c>
      <c r="AA40" s="358"/>
      <c r="AB40" s="358"/>
      <c r="AC40" s="358"/>
      <c r="AD40" s="359" t="s">
        <v>64</v>
      </c>
      <c r="AE40" s="359"/>
      <c r="AF40" s="359"/>
      <c r="AG40" s="359"/>
      <c r="AH40" s="359"/>
      <c r="AI40" s="359"/>
      <c r="AJ40" s="359"/>
      <c r="AK40" s="359"/>
      <c r="AL40" s="364" t="s">
        <v>64</v>
      </c>
      <c r="AM40" s="365"/>
      <c r="AN40" s="365"/>
      <c r="AO40" s="366"/>
      <c r="AQ40" s="429" t="s">
        <v>277</v>
      </c>
      <c r="AR40" s="430"/>
      <c r="AS40" s="430"/>
      <c r="AT40" s="430"/>
      <c r="AU40" s="430"/>
      <c r="AV40" s="430"/>
      <c r="AW40" s="430"/>
      <c r="AX40" s="430"/>
      <c r="AY40" s="431"/>
      <c r="AZ40" s="355" t="s">
        <v>64</v>
      </c>
      <c r="BA40" s="356"/>
      <c r="BB40" s="356"/>
      <c r="BC40" s="356"/>
      <c r="BD40" s="389"/>
      <c r="BE40" s="389"/>
      <c r="BF40" s="411"/>
      <c r="BG40" s="407" t="s">
        <v>278</v>
      </c>
      <c r="BH40" s="408"/>
      <c r="BI40" s="408"/>
      <c r="BJ40" s="408"/>
      <c r="BK40" s="408"/>
      <c r="BL40" s="432"/>
      <c r="BM40" s="362" t="s">
        <v>279</v>
      </c>
      <c r="BN40" s="362"/>
      <c r="BO40" s="362"/>
      <c r="BP40" s="362"/>
      <c r="BQ40" s="362"/>
      <c r="BR40" s="362"/>
      <c r="BS40" s="362"/>
      <c r="BT40" s="362"/>
      <c r="BU40" s="363"/>
      <c r="BV40" s="355">
        <v>91</v>
      </c>
      <c r="BW40" s="356"/>
      <c r="BX40" s="356"/>
      <c r="BY40" s="356"/>
      <c r="BZ40" s="356"/>
      <c r="CA40" s="356"/>
      <c r="CB40" s="369"/>
      <c r="CD40" s="361" t="s">
        <v>280</v>
      </c>
      <c r="CE40" s="362"/>
      <c r="CF40" s="362"/>
      <c r="CG40" s="362"/>
      <c r="CH40" s="362"/>
      <c r="CI40" s="362"/>
      <c r="CJ40" s="362"/>
      <c r="CK40" s="362"/>
      <c r="CL40" s="362"/>
      <c r="CM40" s="362"/>
      <c r="CN40" s="362"/>
      <c r="CO40" s="362"/>
      <c r="CP40" s="362"/>
      <c r="CQ40" s="363"/>
      <c r="CR40" s="355">
        <v>34185</v>
      </c>
      <c r="CS40" s="356"/>
      <c r="CT40" s="356"/>
      <c r="CU40" s="356"/>
      <c r="CV40" s="356"/>
      <c r="CW40" s="356"/>
      <c r="CX40" s="356"/>
      <c r="CY40" s="357"/>
      <c r="CZ40" s="364">
        <v>0.2</v>
      </c>
      <c r="DA40" s="391"/>
      <c r="DB40" s="391"/>
      <c r="DC40" s="392"/>
      <c r="DD40" s="368">
        <v>34185</v>
      </c>
      <c r="DE40" s="356"/>
      <c r="DF40" s="356"/>
      <c r="DG40" s="356"/>
      <c r="DH40" s="356"/>
      <c r="DI40" s="356"/>
      <c r="DJ40" s="356"/>
      <c r="DK40" s="357"/>
      <c r="DL40" s="368">
        <v>34185</v>
      </c>
      <c r="DM40" s="356"/>
      <c r="DN40" s="356"/>
      <c r="DO40" s="356"/>
      <c r="DP40" s="356"/>
      <c r="DQ40" s="356"/>
      <c r="DR40" s="356"/>
      <c r="DS40" s="356"/>
      <c r="DT40" s="356"/>
      <c r="DU40" s="356"/>
      <c r="DV40" s="357"/>
      <c r="DW40" s="364">
        <v>0.4</v>
      </c>
      <c r="DX40" s="391"/>
      <c r="DY40" s="391"/>
      <c r="DZ40" s="391"/>
      <c r="EA40" s="391"/>
      <c r="EB40" s="391"/>
      <c r="EC40" s="393"/>
    </row>
    <row r="41" spans="2:133" ht="11.25" customHeight="1" x14ac:dyDescent="0.15">
      <c r="B41" s="376" t="s">
        <v>281</v>
      </c>
      <c r="C41" s="377"/>
      <c r="D41" s="377"/>
      <c r="E41" s="377"/>
      <c r="F41" s="377"/>
      <c r="G41" s="377"/>
      <c r="H41" s="377"/>
      <c r="I41" s="377"/>
      <c r="J41" s="377"/>
      <c r="K41" s="377"/>
      <c r="L41" s="377"/>
      <c r="M41" s="377"/>
      <c r="N41" s="377"/>
      <c r="O41" s="377"/>
      <c r="P41" s="377"/>
      <c r="Q41" s="378"/>
      <c r="R41" s="433">
        <v>14282397</v>
      </c>
      <c r="S41" s="434"/>
      <c r="T41" s="434"/>
      <c r="U41" s="434"/>
      <c r="V41" s="434"/>
      <c r="W41" s="434"/>
      <c r="X41" s="434"/>
      <c r="Y41" s="435"/>
      <c r="Z41" s="436">
        <v>100</v>
      </c>
      <c r="AA41" s="436"/>
      <c r="AB41" s="436"/>
      <c r="AC41" s="436"/>
      <c r="AD41" s="437">
        <v>7826435</v>
      </c>
      <c r="AE41" s="437"/>
      <c r="AF41" s="437"/>
      <c r="AG41" s="437"/>
      <c r="AH41" s="437"/>
      <c r="AI41" s="437"/>
      <c r="AJ41" s="437"/>
      <c r="AK41" s="437"/>
      <c r="AL41" s="438">
        <v>100</v>
      </c>
      <c r="AM41" s="420"/>
      <c r="AN41" s="420"/>
      <c r="AO41" s="439"/>
      <c r="AQ41" s="429" t="s">
        <v>282</v>
      </c>
      <c r="AR41" s="430"/>
      <c r="AS41" s="430"/>
      <c r="AT41" s="430"/>
      <c r="AU41" s="430"/>
      <c r="AV41" s="430"/>
      <c r="AW41" s="430"/>
      <c r="AX41" s="430"/>
      <c r="AY41" s="431"/>
      <c r="AZ41" s="355">
        <v>278815</v>
      </c>
      <c r="BA41" s="356"/>
      <c r="BB41" s="356"/>
      <c r="BC41" s="356"/>
      <c r="BD41" s="389"/>
      <c r="BE41" s="389"/>
      <c r="BF41" s="411"/>
      <c r="BG41" s="407"/>
      <c r="BH41" s="408"/>
      <c r="BI41" s="408"/>
      <c r="BJ41" s="408"/>
      <c r="BK41" s="408"/>
      <c r="BL41" s="432"/>
      <c r="BM41" s="362" t="s">
        <v>283</v>
      </c>
      <c r="BN41" s="362"/>
      <c r="BO41" s="362"/>
      <c r="BP41" s="362"/>
      <c r="BQ41" s="362"/>
      <c r="BR41" s="362"/>
      <c r="BS41" s="362"/>
      <c r="BT41" s="362"/>
      <c r="BU41" s="363"/>
      <c r="BV41" s="355">
        <v>1</v>
      </c>
      <c r="BW41" s="356"/>
      <c r="BX41" s="356"/>
      <c r="BY41" s="356"/>
      <c r="BZ41" s="356"/>
      <c r="CA41" s="356"/>
      <c r="CB41" s="369"/>
      <c r="CD41" s="361" t="s">
        <v>284</v>
      </c>
      <c r="CE41" s="362"/>
      <c r="CF41" s="362"/>
      <c r="CG41" s="362"/>
      <c r="CH41" s="362"/>
      <c r="CI41" s="362"/>
      <c r="CJ41" s="362"/>
      <c r="CK41" s="362"/>
      <c r="CL41" s="362"/>
      <c r="CM41" s="362"/>
      <c r="CN41" s="362"/>
      <c r="CO41" s="362"/>
      <c r="CP41" s="362"/>
      <c r="CQ41" s="363"/>
      <c r="CR41" s="355" t="s">
        <v>64</v>
      </c>
      <c r="CS41" s="389"/>
      <c r="CT41" s="389"/>
      <c r="CU41" s="389"/>
      <c r="CV41" s="389"/>
      <c r="CW41" s="389"/>
      <c r="CX41" s="389"/>
      <c r="CY41" s="390"/>
      <c r="CZ41" s="364" t="s">
        <v>64</v>
      </c>
      <c r="DA41" s="391"/>
      <c r="DB41" s="391"/>
      <c r="DC41" s="392"/>
      <c r="DD41" s="368" t="s">
        <v>64</v>
      </c>
      <c r="DE41" s="389"/>
      <c r="DF41" s="389"/>
      <c r="DG41" s="389"/>
      <c r="DH41" s="389"/>
      <c r="DI41" s="389"/>
      <c r="DJ41" s="389"/>
      <c r="DK41" s="390"/>
      <c r="DL41" s="440"/>
      <c r="DM41" s="441"/>
      <c r="DN41" s="441"/>
      <c r="DO41" s="441"/>
      <c r="DP41" s="441"/>
      <c r="DQ41" s="441"/>
      <c r="DR41" s="441"/>
      <c r="DS41" s="441"/>
      <c r="DT41" s="441"/>
      <c r="DU41" s="441"/>
      <c r="DV41" s="442"/>
      <c r="DW41" s="443"/>
      <c r="DX41" s="444"/>
      <c r="DY41" s="444"/>
      <c r="DZ41" s="444"/>
      <c r="EA41" s="444"/>
      <c r="EB41" s="444"/>
      <c r="EC41" s="445"/>
    </row>
    <row r="42" spans="2:133" ht="11.25" customHeight="1" x14ac:dyDescent="0.15">
      <c r="AQ42" s="446" t="s">
        <v>285</v>
      </c>
      <c r="AR42" s="447"/>
      <c r="AS42" s="447"/>
      <c r="AT42" s="447"/>
      <c r="AU42" s="447"/>
      <c r="AV42" s="447"/>
      <c r="AW42" s="447"/>
      <c r="AX42" s="447"/>
      <c r="AY42" s="448"/>
      <c r="AZ42" s="433">
        <v>949023</v>
      </c>
      <c r="BA42" s="434"/>
      <c r="BB42" s="434"/>
      <c r="BC42" s="434"/>
      <c r="BD42" s="419"/>
      <c r="BE42" s="419"/>
      <c r="BF42" s="421"/>
      <c r="BG42" s="414"/>
      <c r="BH42" s="415"/>
      <c r="BI42" s="415"/>
      <c r="BJ42" s="415"/>
      <c r="BK42" s="415"/>
      <c r="BL42" s="449"/>
      <c r="BM42" s="377" t="s">
        <v>286</v>
      </c>
      <c r="BN42" s="377"/>
      <c r="BO42" s="377"/>
      <c r="BP42" s="377"/>
      <c r="BQ42" s="377"/>
      <c r="BR42" s="377"/>
      <c r="BS42" s="377"/>
      <c r="BT42" s="377"/>
      <c r="BU42" s="378"/>
      <c r="BV42" s="433">
        <v>384</v>
      </c>
      <c r="BW42" s="434"/>
      <c r="BX42" s="434"/>
      <c r="BY42" s="434"/>
      <c r="BZ42" s="434"/>
      <c r="CA42" s="434"/>
      <c r="CB42" s="450"/>
      <c r="CD42" s="361" t="s">
        <v>287</v>
      </c>
      <c r="CE42" s="362"/>
      <c r="CF42" s="362"/>
      <c r="CG42" s="362"/>
      <c r="CH42" s="362"/>
      <c r="CI42" s="362"/>
      <c r="CJ42" s="362"/>
      <c r="CK42" s="362"/>
      <c r="CL42" s="362"/>
      <c r="CM42" s="362"/>
      <c r="CN42" s="362"/>
      <c r="CO42" s="362"/>
      <c r="CP42" s="362"/>
      <c r="CQ42" s="363"/>
      <c r="CR42" s="355">
        <v>1541383</v>
      </c>
      <c r="CS42" s="389"/>
      <c r="CT42" s="389"/>
      <c r="CU42" s="389"/>
      <c r="CV42" s="389"/>
      <c r="CW42" s="389"/>
      <c r="CX42" s="389"/>
      <c r="CY42" s="390"/>
      <c r="CZ42" s="364">
        <v>11</v>
      </c>
      <c r="DA42" s="391"/>
      <c r="DB42" s="391"/>
      <c r="DC42" s="392"/>
      <c r="DD42" s="368">
        <v>356023</v>
      </c>
      <c r="DE42" s="389"/>
      <c r="DF42" s="389"/>
      <c r="DG42" s="389"/>
      <c r="DH42" s="389"/>
      <c r="DI42" s="389"/>
      <c r="DJ42" s="389"/>
      <c r="DK42" s="390"/>
      <c r="DL42" s="440"/>
      <c r="DM42" s="441"/>
      <c r="DN42" s="441"/>
      <c r="DO42" s="441"/>
      <c r="DP42" s="441"/>
      <c r="DQ42" s="441"/>
      <c r="DR42" s="441"/>
      <c r="DS42" s="441"/>
      <c r="DT42" s="441"/>
      <c r="DU42" s="441"/>
      <c r="DV42" s="442"/>
      <c r="DW42" s="443"/>
      <c r="DX42" s="444"/>
      <c r="DY42" s="444"/>
      <c r="DZ42" s="444"/>
      <c r="EA42" s="444"/>
      <c r="EB42" s="444"/>
      <c r="EC42" s="445"/>
    </row>
    <row r="43" spans="2:133" ht="11.25" customHeight="1" x14ac:dyDescent="0.15">
      <c r="B43" s="336" t="s">
        <v>288</v>
      </c>
      <c r="CD43" s="361" t="s">
        <v>289</v>
      </c>
      <c r="CE43" s="362"/>
      <c r="CF43" s="362"/>
      <c r="CG43" s="362"/>
      <c r="CH43" s="362"/>
      <c r="CI43" s="362"/>
      <c r="CJ43" s="362"/>
      <c r="CK43" s="362"/>
      <c r="CL43" s="362"/>
      <c r="CM43" s="362"/>
      <c r="CN43" s="362"/>
      <c r="CO43" s="362"/>
      <c r="CP43" s="362"/>
      <c r="CQ43" s="363"/>
      <c r="CR43" s="355">
        <v>18840</v>
      </c>
      <c r="CS43" s="389"/>
      <c r="CT43" s="389"/>
      <c r="CU43" s="389"/>
      <c r="CV43" s="389"/>
      <c r="CW43" s="389"/>
      <c r="CX43" s="389"/>
      <c r="CY43" s="390"/>
      <c r="CZ43" s="364">
        <v>0.1</v>
      </c>
      <c r="DA43" s="391"/>
      <c r="DB43" s="391"/>
      <c r="DC43" s="392"/>
      <c r="DD43" s="368">
        <v>17291</v>
      </c>
      <c r="DE43" s="389"/>
      <c r="DF43" s="389"/>
      <c r="DG43" s="389"/>
      <c r="DH43" s="389"/>
      <c r="DI43" s="389"/>
      <c r="DJ43" s="389"/>
      <c r="DK43" s="390"/>
      <c r="DL43" s="440"/>
      <c r="DM43" s="441"/>
      <c r="DN43" s="441"/>
      <c r="DO43" s="441"/>
      <c r="DP43" s="441"/>
      <c r="DQ43" s="441"/>
      <c r="DR43" s="441"/>
      <c r="DS43" s="441"/>
      <c r="DT43" s="441"/>
      <c r="DU43" s="441"/>
      <c r="DV43" s="442"/>
      <c r="DW43" s="443"/>
      <c r="DX43" s="444"/>
      <c r="DY43" s="444"/>
      <c r="DZ43" s="444"/>
      <c r="EA43" s="444"/>
      <c r="EB43" s="444"/>
      <c r="EC43" s="445"/>
    </row>
    <row r="44" spans="2:133" ht="11.25" customHeight="1" x14ac:dyDescent="0.15">
      <c r="B44" s="451" t="s">
        <v>290</v>
      </c>
      <c r="C44" s="451"/>
      <c r="D44" s="451"/>
      <c r="E44" s="451"/>
      <c r="F44" s="451"/>
      <c r="G44" s="451"/>
      <c r="H44" s="451"/>
      <c r="I44" s="451"/>
      <c r="J44" s="451"/>
      <c r="K44" s="451"/>
      <c r="L44" s="451"/>
      <c r="M44" s="451"/>
      <c r="N44" s="451"/>
      <c r="O44" s="451"/>
      <c r="P44" s="451"/>
      <c r="Q44" s="451"/>
      <c r="R44" s="451"/>
      <c r="S44" s="451"/>
      <c r="T44" s="451"/>
      <c r="U44" s="451"/>
      <c r="V44" s="451"/>
      <c r="W44" s="451"/>
      <c r="X44" s="451"/>
      <c r="Y44" s="451"/>
      <c r="Z44" s="451"/>
      <c r="AA44" s="451"/>
      <c r="AB44" s="451"/>
      <c r="AC44" s="451"/>
      <c r="AD44" s="451"/>
      <c r="AE44" s="451"/>
      <c r="AF44" s="451"/>
      <c r="AG44" s="451"/>
      <c r="AH44" s="451"/>
      <c r="AI44" s="451"/>
      <c r="AJ44" s="451"/>
      <c r="AK44" s="451"/>
      <c r="AL44" s="451"/>
      <c r="AM44" s="451"/>
      <c r="AN44" s="451"/>
      <c r="AO44" s="451"/>
      <c r="AP44" s="451"/>
      <c r="AQ44" s="451"/>
      <c r="AR44" s="451"/>
      <c r="AS44" s="451"/>
      <c r="AT44" s="451"/>
      <c r="AU44" s="451"/>
      <c r="AV44" s="451"/>
      <c r="AW44" s="451"/>
      <c r="AX44" s="451"/>
      <c r="AY44" s="451"/>
      <c r="AZ44" s="451"/>
      <c r="BA44" s="451"/>
      <c r="BB44" s="451"/>
      <c r="BC44" s="451"/>
      <c r="BD44" s="451"/>
      <c r="BE44" s="451"/>
      <c r="BF44" s="451"/>
      <c r="BG44" s="451"/>
      <c r="BH44" s="451"/>
      <c r="BI44" s="451"/>
      <c r="BJ44" s="451"/>
      <c r="BK44" s="451"/>
      <c r="BL44" s="451"/>
      <c r="BM44" s="451"/>
      <c r="BN44" s="451"/>
      <c r="BO44" s="451"/>
      <c r="BP44" s="451"/>
      <c r="BQ44" s="451"/>
      <c r="BR44" s="451"/>
      <c r="BS44" s="451"/>
      <c r="BT44" s="451"/>
      <c r="BU44" s="451"/>
      <c r="BV44" s="451"/>
      <c r="BW44" s="451"/>
      <c r="BX44" s="451"/>
      <c r="BY44" s="451"/>
      <c r="BZ44" s="451"/>
      <c r="CA44" s="451"/>
      <c r="CB44" s="451"/>
      <c r="CC44" s="452"/>
      <c r="CD44" s="394" t="s">
        <v>237</v>
      </c>
      <c r="CE44" s="395"/>
      <c r="CF44" s="361" t="s">
        <v>291</v>
      </c>
      <c r="CG44" s="362"/>
      <c r="CH44" s="362"/>
      <c r="CI44" s="362"/>
      <c r="CJ44" s="362"/>
      <c r="CK44" s="362"/>
      <c r="CL44" s="362"/>
      <c r="CM44" s="362"/>
      <c r="CN44" s="362"/>
      <c r="CO44" s="362"/>
      <c r="CP44" s="362"/>
      <c r="CQ44" s="363"/>
      <c r="CR44" s="355">
        <v>1511268</v>
      </c>
      <c r="CS44" s="356"/>
      <c r="CT44" s="356"/>
      <c r="CU44" s="356"/>
      <c r="CV44" s="356"/>
      <c r="CW44" s="356"/>
      <c r="CX44" s="356"/>
      <c r="CY44" s="357"/>
      <c r="CZ44" s="364">
        <v>10.8</v>
      </c>
      <c r="DA44" s="365"/>
      <c r="DB44" s="365"/>
      <c r="DC44" s="370"/>
      <c r="DD44" s="368">
        <v>352821</v>
      </c>
      <c r="DE44" s="356"/>
      <c r="DF44" s="356"/>
      <c r="DG44" s="356"/>
      <c r="DH44" s="356"/>
      <c r="DI44" s="356"/>
      <c r="DJ44" s="356"/>
      <c r="DK44" s="357"/>
      <c r="DL44" s="440"/>
      <c r="DM44" s="441"/>
      <c r="DN44" s="441"/>
      <c r="DO44" s="441"/>
      <c r="DP44" s="441"/>
      <c r="DQ44" s="441"/>
      <c r="DR44" s="441"/>
      <c r="DS44" s="441"/>
      <c r="DT44" s="441"/>
      <c r="DU44" s="441"/>
      <c r="DV44" s="442"/>
      <c r="DW44" s="443"/>
      <c r="DX44" s="444"/>
      <c r="DY44" s="444"/>
      <c r="DZ44" s="444"/>
      <c r="EA44" s="444"/>
      <c r="EB44" s="444"/>
      <c r="EC44" s="445"/>
    </row>
    <row r="45" spans="2:133" ht="11.25" customHeight="1" x14ac:dyDescent="0.15">
      <c r="B45" s="451" t="s">
        <v>292</v>
      </c>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c r="AJ45" s="451"/>
      <c r="AK45" s="451"/>
      <c r="AL45" s="451"/>
      <c r="AM45" s="451"/>
      <c r="AN45" s="451"/>
      <c r="AO45" s="451"/>
      <c r="AP45" s="451"/>
      <c r="AQ45" s="451"/>
      <c r="AR45" s="451"/>
      <c r="AS45" s="451"/>
      <c r="AT45" s="451"/>
      <c r="AU45" s="451"/>
      <c r="AV45" s="451"/>
      <c r="AW45" s="451"/>
      <c r="AX45" s="451"/>
      <c r="AY45" s="451"/>
      <c r="AZ45" s="451"/>
      <c r="BA45" s="451"/>
      <c r="BB45" s="451"/>
      <c r="BC45" s="451"/>
      <c r="BD45" s="451"/>
      <c r="BE45" s="451"/>
      <c r="BF45" s="451"/>
      <c r="BG45" s="451"/>
      <c r="BH45" s="451"/>
      <c r="BI45" s="451"/>
      <c r="BJ45" s="451"/>
      <c r="BK45" s="451"/>
      <c r="BL45" s="451"/>
      <c r="BM45" s="451"/>
      <c r="BN45" s="451"/>
      <c r="BO45" s="451"/>
      <c r="BP45" s="451"/>
      <c r="BQ45" s="451"/>
      <c r="BR45" s="451"/>
      <c r="BS45" s="451"/>
      <c r="BT45" s="451"/>
      <c r="BU45" s="451"/>
      <c r="BV45" s="451"/>
      <c r="BW45" s="451"/>
      <c r="BX45" s="451"/>
      <c r="BY45" s="451"/>
      <c r="BZ45" s="451"/>
      <c r="CA45" s="451"/>
      <c r="CB45" s="451"/>
      <c r="CC45" s="452"/>
      <c r="CD45" s="398"/>
      <c r="CE45" s="399"/>
      <c r="CF45" s="361" t="s">
        <v>293</v>
      </c>
      <c r="CG45" s="362"/>
      <c r="CH45" s="362"/>
      <c r="CI45" s="362"/>
      <c r="CJ45" s="362"/>
      <c r="CK45" s="362"/>
      <c r="CL45" s="362"/>
      <c r="CM45" s="362"/>
      <c r="CN45" s="362"/>
      <c r="CO45" s="362"/>
      <c r="CP45" s="362"/>
      <c r="CQ45" s="363"/>
      <c r="CR45" s="355">
        <v>264332</v>
      </c>
      <c r="CS45" s="389"/>
      <c r="CT45" s="389"/>
      <c r="CU45" s="389"/>
      <c r="CV45" s="389"/>
      <c r="CW45" s="389"/>
      <c r="CX45" s="389"/>
      <c r="CY45" s="390"/>
      <c r="CZ45" s="364">
        <v>1.9</v>
      </c>
      <c r="DA45" s="391"/>
      <c r="DB45" s="391"/>
      <c r="DC45" s="392"/>
      <c r="DD45" s="368">
        <v>33502</v>
      </c>
      <c r="DE45" s="389"/>
      <c r="DF45" s="389"/>
      <c r="DG45" s="389"/>
      <c r="DH45" s="389"/>
      <c r="DI45" s="389"/>
      <c r="DJ45" s="389"/>
      <c r="DK45" s="390"/>
      <c r="DL45" s="440"/>
      <c r="DM45" s="441"/>
      <c r="DN45" s="441"/>
      <c r="DO45" s="441"/>
      <c r="DP45" s="441"/>
      <c r="DQ45" s="441"/>
      <c r="DR45" s="441"/>
      <c r="DS45" s="441"/>
      <c r="DT45" s="441"/>
      <c r="DU45" s="441"/>
      <c r="DV45" s="442"/>
      <c r="DW45" s="443"/>
      <c r="DX45" s="444"/>
      <c r="DY45" s="444"/>
      <c r="DZ45" s="444"/>
      <c r="EA45" s="444"/>
      <c r="EB45" s="444"/>
      <c r="EC45" s="445"/>
    </row>
    <row r="46" spans="2:133" ht="11.25" customHeight="1" x14ac:dyDescent="0.15">
      <c r="B46" s="453"/>
      <c r="CD46" s="398"/>
      <c r="CE46" s="399"/>
      <c r="CF46" s="361" t="s">
        <v>294</v>
      </c>
      <c r="CG46" s="362"/>
      <c r="CH46" s="362"/>
      <c r="CI46" s="362"/>
      <c r="CJ46" s="362"/>
      <c r="CK46" s="362"/>
      <c r="CL46" s="362"/>
      <c r="CM46" s="362"/>
      <c r="CN46" s="362"/>
      <c r="CO46" s="362"/>
      <c r="CP46" s="362"/>
      <c r="CQ46" s="363"/>
      <c r="CR46" s="355">
        <v>1216641</v>
      </c>
      <c r="CS46" s="356"/>
      <c r="CT46" s="356"/>
      <c r="CU46" s="356"/>
      <c r="CV46" s="356"/>
      <c r="CW46" s="356"/>
      <c r="CX46" s="356"/>
      <c r="CY46" s="357"/>
      <c r="CZ46" s="364">
        <v>8.6999999999999993</v>
      </c>
      <c r="DA46" s="365"/>
      <c r="DB46" s="365"/>
      <c r="DC46" s="370"/>
      <c r="DD46" s="368">
        <v>319045</v>
      </c>
      <c r="DE46" s="356"/>
      <c r="DF46" s="356"/>
      <c r="DG46" s="356"/>
      <c r="DH46" s="356"/>
      <c r="DI46" s="356"/>
      <c r="DJ46" s="356"/>
      <c r="DK46" s="357"/>
      <c r="DL46" s="440"/>
      <c r="DM46" s="441"/>
      <c r="DN46" s="441"/>
      <c r="DO46" s="441"/>
      <c r="DP46" s="441"/>
      <c r="DQ46" s="441"/>
      <c r="DR46" s="441"/>
      <c r="DS46" s="441"/>
      <c r="DT46" s="441"/>
      <c r="DU46" s="441"/>
      <c r="DV46" s="442"/>
      <c r="DW46" s="443"/>
      <c r="DX46" s="444"/>
      <c r="DY46" s="444"/>
      <c r="DZ46" s="444"/>
      <c r="EA46" s="444"/>
      <c r="EB46" s="444"/>
      <c r="EC46" s="445"/>
    </row>
    <row r="47" spans="2:133" ht="11.25" customHeight="1" x14ac:dyDescent="0.15">
      <c r="B47" s="453"/>
      <c r="CD47" s="398"/>
      <c r="CE47" s="399"/>
      <c r="CF47" s="361" t="s">
        <v>295</v>
      </c>
      <c r="CG47" s="362"/>
      <c r="CH47" s="362"/>
      <c r="CI47" s="362"/>
      <c r="CJ47" s="362"/>
      <c r="CK47" s="362"/>
      <c r="CL47" s="362"/>
      <c r="CM47" s="362"/>
      <c r="CN47" s="362"/>
      <c r="CO47" s="362"/>
      <c r="CP47" s="362"/>
      <c r="CQ47" s="363"/>
      <c r="CR47" s="355">
        <v>30115</v>
      </c>
      <c r="CS47" s="389"/>
      <c r="CT47" s="389"/>
      <c r="CU47" s="389"/>
      <c r="CV47" s="389"/>
      <c r="CW47" s="389"/>
      <c r="CX47" s="389"/>
      <c r="CY47" s="390"/>
      <c r="CZ47" s="364">
        <v>0.2</v>
      </c>
      <c r="DA47" s="391"/>
      <c r="DB47" s="391"/>
      <c r="DC47" s="392"/>
      <c r="DD47" s="368">
        <v>3202</v>
      </c>
      <c r="DE47" s="389"/>
      <c r="DF47" s="389"/>
      <c r="DG47" s="389"/>
      <c r="DH47" s="389"/>
      <c r="DI47" s="389"/>
      <c r="DJ47" s="389"/>
      <c r="DK47" s="390"/>
      <c r="DL47" s="440"/>
      <c r="DM47" s="441"/>
      <c r="DN47" s="441"/>
      <c r="DO47" s="441"/>
      <c r="DP47" s="441"/>
      <c r="DQ47" s="441"/>
      <c r="DR47" s="441"/>
      <c r="DS47" s="441"/>
      <c r="DT47" s="441"/>
      <c r="DU47" s="441"/>
      <c r="DV47" s="442"/>
      <c r="DW47" s="443"/>
      <c r="DX47" s="444"/>
      <c r="DY47" s="444"/>
      <c r="DZ47" s="444"/>
      <c r="EA47" s="444"/>
      <c r="EB47" s="444"/>
      <c r="EC47" s="445"/>
    </row>
    <row r="48" spans="2:133" x14ac:dyDescent="0.15">
      <c r="B48" s="453"/>
      <c r="CD48" s="412"/>
      <c r="CE48" s="413"/>
      <c r="CF48" s="361" t="s">
        <v>296</v>
      </c>
      <c r="CG48" s="362"/>
      <c r="CH48" s="362"/>
      <c r="CI48" s="362"/>
      <c r="CJ48" s="362"/>
      <c r="CK48" s="362"/>
      <c r="CL48" s="362"/>
      <c r="CM48" s="362"/>
      <c r="CN48" s="362"/>
      <c r="CO48" s="362"/>
      <c r="CP48" s="362"/>
      <c r="CQ48" s="363"/>
      <c r="CR48" s="355" t="s">
        <v>64</v>
      </c>
      <c r="CS48" s="356"/>
      <c r="CT48" s="356"/>
      <c r="CU48" s="356"/>
      <c r="CV48" s="356"/>
      <c r="CW48" s="356"/>
      <c r="CX48" s="356"/>
      <c r="CY48" s="357"/>
      <c r="CZ48" s="364" t="s">
        <v>64</v>
      </c>
      <c r="DA48" s="365"/>
      <c r="DB48" s="365"/>
      <c r="DC48" s="370"/>
      <c r="DD48" s="368" t="s">
        <v>64</v>
      </c>
      <c r="DE48" s="356"/>
      <c r="DF48" s="356"/>
      <c r="DG48" s="356"/>
      <c r="DH48" s="356"/>
      <c r="DI48" s="356"/>
      <c r="DJ48" s="356"/>
      <c r="DK48" s="357"/>
      <c r="DL48" s="440"/>
      <c r="DM48" s="441"/>
      <c r="DN48" s="441"/>
      <c r="DO48" s="441"/>
      <c r="DP48" s="441"/>
      <c r="DQ48" s="441"/>
      <c r="DR48" s="441"/>
      <c r="DS48" s="441"/>
      <c r="DT48" s="441"/>
      <c r="DU48" s="441"/>
      <c r="DV48" s="442"/>
      <c r="DW48" s="443"/>
      <c r="DX48" s="444"/>
      <c r="DY48" s="444"/>
      <c r="DZ48" s="444"/>
      <c r="EA48" s="444"/>
      <c r="EB48" s="444"/>
      <c r="EC48" s="445"/>
    </row>
    <row r="49" spans="2:133" ht="11.25" customHeight="1" x14ac:dyDescent="0.15">
      <c r="B49" s="453"/>
      <c r="CD49" s="376" t="s">
        <v>297</v>
      </c>
      <c r="CE49" s="377"/>
      <c r="CF49" s="377"/>
      <c r="CG49" s="377"/>
      <c r="CH49" s="377"/>
      <c r="CI49" s="377"/>
      <c r="CJ49" s="377"/>
      <c r="CK49" s="377"/>
      <c r="CL49" s="377"/>
      <c r="CM49" s="377"/>
      <c r="CN49" s="377"/>
      <c r="CO49" s="377"/>
      <c r="CP49" s="377"/>
      <c r="CQ49" s="378"/>
      <c r="CR49" s="433">
        <v>14041300</v>
      </c>
      <c r="CS49" s="419"/>
      <c r="CT49" s="419"/>
      <c r="CU49" s="419"/>
      <c r="CV49" s="419"/>
      <c r="CW49" s="419"/>
      <c r="CX49" s="419"/>
      <c r="CY49" s="454"/>
      <c r="CZ49" s="438">
        <v>100</v>
      </c>
      <c r="DA49" s="455"/>
      <c r="DB49" s="455"/>
      <c r="DC49" s="456"/>
      <c r="DD49" s="457">
        <v>9142963</v>
      </c>
      <c r="DE49" s="419"/>
      <c r="DF49" s="419"/>
      <c r="DG49" s="419"/>
      <c r="DH49" s="419"/>
      <c r="DI49" s="419"/>
      <c r="DJ49" s="419"/>
      <c r="DK49" s="454"/>
      <c r="DL49" s="458"/>
      <c r="DM49" s="459"/>
      <c r="DN49" s="459"/>
      <c r="DO49" s="459"/>
      <c r="DP49" s="459"/>
      <c r="DQ49" s="459"/>
      <c r="DR49" s="459"/>
      <c r="DS49" s="459"/>
      <c r="DT49" s="459"/>
      <c r="DU49" s="459"/>
      <c r="DV49" s="460"/>
      <c r="DW49" s="461"/>
      <c r="DX49" s="462"/>
      <c r="DY49" s="462"/>
      <c r="DZ49" s="462"/>
      <c r="EA49" s="462"/>
      <c r="EB49" s="462"/>
      <c r="EC49" s="463"/>
    </row>
  </sheetData>
  <sheetProtection algorithmName="SHA-512" hashValue="j65WlnRjhBJOspAs/2RSuqrCVnepqZEWXfo/JDtz1g3oeOFwBPwl8wOykfE3XLvfpy/TPCXVM6xNyxw6ypDWpw==" saltValue="z8eGbU1H9y2iMGaE178nu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1E48C-C16A-4D2F-B429-6E33BEDA58F6}">
  <sheetPr>
    <pageSetUpPr fitToPage="1"/>
  </sheetPr>
  <dimension ref="A1:EA135"/>
  <sheetViews>
    <sheetView topLeftCell="A76" zoomScale="70" zoomScaleNormal="25" zoomScaleSheetLayoutView="70" workbookViewId="0">
      <selection activeCell="L22" sqref="L22:P23"/>
    </sheetView>
  </sheetViews>
  <sheetFormatPr defaultColWidth="0" defaultRowHeight="13.5" zeroHeight="1" x14ac:dyDescent="0.15"/>
  <cols>
    <col min="1" max="130" width="2.75" style="469" customWidth="1"/>
    <col min="131" max="131" width="1.625" style="469" customWidth="1"/>
    <col min="132" max="16384" width="9" style="469" hidden="1"/>
  </cols>
  <sheetData>
    <row r="1" spans="1:131" ht="11.25" customHeight="1" thickBot="1" x14ac:dyDescent="0.2">
      <c r="A1" s="465"/>
      <c r="B1" s="465"/>
      <c r="C1" s="465"/>
      <c r="D1" s="465"/>
      <c r="E1" s="465"/>
      <c r="F1" s="465"/>
      <c r="G1" s="465"/>
      <c r="H1" s="465"/>
      <c r="I1" s="465"/>
      <c r="J1" s="465"/>
      <c r="K1" s="465"/>
      <c r="L1" s="465"/>
      <c r="M1" s="465"/>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c r="BR1" s="466"/>
      <c r="BS1" s="466"/>
      <c r="BT1" s="466"/>
      <c r="BU1" s="466"/>
      <c r="BV1" s="466"/>
      <c r="BW1" s="466"/>
      <c r="BX1" s="466"/>
      <c r="BY1" s="466"/>
      <c r="BZ1" s="466"/>
      <c r="CA1" s="466"/>
      <c r="CB1" s="466"/>
      <c r="CC1" s="466"/>
      <c r="CD1" s="466"/>
      <c r="CE1" s="466"/>
      <c r="CF1" s="466"/>
      <c r="CG1" s="466"/>
      <c r="CH1" s="466"/>
      <c r="CI1" s="466"/>
      <c r="CJ1" s="466"/>
      <c r="CK1" s="466"/>
      <c r="CL1" s="466"/>
      <c r="CM1" s="466"/>
      <c r="CN1" s="466"/>
      <c r="CO1" s="466"/>
      <c r="CP1" s="466"/>
      <c r="CQ1" s="466"/>
      <c r="CR1" s="466"/>
      <c r="CS1" s="466"/>
      <c r="CT1" s="466"/>
      <c r="CU1" s="466"/>
      <c r="CV1" s="466"/>
      <c r="CW1" s="466"/>
      <c r="CX1" s="466"/>
      <c r="CY1" s="466"/>
      <c r="CZ1" s="466"/>
      <c r="DA1" s="466"/>
      <c r="DB1" s="466"/>
      <c r="DC1" s="466"/>
      <c r="DD1" s="466"/>
      <c r="DE1" s="466"/>
      <c r="DF1" s="466"/>
      <c r="DG1" s="466"/>
      <c r="DH1" s="466"/>
      <c r="DI1" s="466"/>
      <c r="DJ1" s="466"/>
      <c r="DK1" s="466"/>
      <c r="DL1" s="466"/>
      <c r="DM1" s="466"/>
      <c r="DN1" s="466"/>
      <c r="DO1" s="466"/>
      <c r="DP1" s="466"/>
      <c r="DQ1" s="467"/>
      <c r="DR1" s="467"/>
      <c r="DS1" s="467"/>
      <c r="DT1" s="467"/>
      <c r="DU1" s="467"/>
      <c r="DV1" s="467"/>
      <c r="DW1" s="467"/>
      <c r="DX1" s="467"/>
      <c r="DY1" s="467"/>
      <c r="DZ1" s="467"/>
      <c r="EA1" s="468"/>
    </row>
    <row r="2" spans="1:131" ht="26.25" customHeight="1" thickBot="1" x14ac:dyDescent="0.2">
      <c r="A2" s="470" t="s">
        <v>298</v>
      </c>
      <c r="B2" s="470"/>
      <c r="C2" s="470"/>
      <c r="D2" s="470"/>
      <c r="E2" s="470"/>
      <c r="F2" s="470"/>
      <c r="G2" s="470"/>
      <c r="H2" s="470"/>
      <c r="I2" s="470"/>
      <c r="J2" s="470"/>
      <c r="K2" s="470"/>
      <c r="L2" s="470"/>
      <c r="M2" s="470"/>
      <c r="N2" s="470"/>
      <c r="O2" s="470"/>
      <c r="P2" s="470"/>
      <c r="Q2" s="470"/>
      <c r="R2" s="470"/>
      <c r="S2" s="470"/>
      <c r="T2" s="470"/>
      <c r="U2" s="470"/>
      <c r="V2" s="470"/>
      <c r="W2" s="470"/>
      <c r="X2" s="470"/>
      <c r="Y2" s="470"/>
      <c r="Z2" s="470"/>
      <c r="AA2" s="470"/>
      <c r="AB2" s="470"/>
      <c r="AC2" s="470"/>
      <c r="AD2" s="470"/>
      <c r="AE2" s="470"/>
      <c r="AF2" s="470"/>
      <c r="AG2" s="470"/>
      <c r="AH2" s="470"/>
      <c r="AI2" s="470"/>
      <c r="AJ2" s="470"/>
      <c r="AK2" s="470"/>
      <c r="AL2" s="470"/>
      <c r="AM2" s="470"/>
      <c r="AN2" s="470"/>
      <c r="AO2" s="470"/>
      <c r="AP2" s="470"/>
      <c r="AQ2" s="470"/>
      <c r="AR2" s="470"/>
      <c r="AS2" s="470"/>
      <c r="AT2" s="470"/>
      <c r="AU2" s="470"/>
      <c r="AV2" s="470"/>
      <c r="AW2" s="470"/>
      <c r="AX2" s="470"/>
      <c r="AY2" s="470"/>
      <c r="AZ2" s="470"/>
      <c r="BA2" s="470"/>
      <c r="BB2" s="470"/>
      <c r="BC2" s="470"/>
      <c r="BD2" s="470"/>
      <c r="BE2" s="470"/>
      <c r="BF2" s="470"/>
      <c r="BG2" s="470"/>
      <c r="BH2" s="470"/>
      <c r="BI2" s="470"/>
      <c r="BJ2" s="466"/>
      <c r="BK2" s="466"/>
      <c r="BL2" s="466"/>
      <c r="BM2" s="466"/>
      <c r="BN2" s="466"/>
      <c r="BO2" s="466"/>
      <c r="BP2" s="466"/>
      <c r="BQ2" s="466"/>
      <c r="BR2" s="466"/>
      <c r="BS2" s="466"/>
      <c r="BT2" s="466"/>
      <c r="BU2" s="466"/>
      <c r="BV2" s="466"/>
      <c r="BW2" s="466"/>
      <c r="BX2" s="466"/>
      <c r="BY2" s="466"/>
      <c r="BZ2" s="466"/>
      <c r="CA2" s="466"/>
      <c r="CB2" s="466"/>
      <c r="CC2" s="466"/>
      <c r="CD2" s="466"/>
      <c r="CE2" s="466"/>
      <c r="CF2" s="466"/>
      <c r="CG2" s="466"/>
      <c r="CH2" s="466"/>
      <c r="CI2" s="466"/>
      <c r="CJ2" s="466"/>
      <c r="CK2" s="466"/>
      <c r="CL2" s="466"/>
      <c r="CM2" s="466"/>
      <c r="CN2" s="466"/>
      <c r="CO2" s="466"/>
      <c r="CP2" s="466"/>
      <c r="CQ2" s="466"/>
      <c r="CR2" s="466"/>
      <c r="CS2" s="466"/>
      <c r="CT2" s="466"/>
      <c r="CU2" s="466"/>
      <c r="CV2" s="466"/>
      <c r="CW2" s="466"/>
      <c r="CX2" s="466"/>
      <c r="CY2" s="466"/>
      <c r="CZ2" s="466"/>
      <c r="DA2" s="466"/>
      <c r="DB2" s="466"/>
      <c r="DC2" s="466"/>
      <c r="DD2" s="466"/>
      <c r="DE2" s="466"/>
      <c r="DF2" s="466"/>
      <c r="DG2" s="466"/>
      <c r="DH2" s="466"/>
      <c r="DI2" s="466"/>
      <c r="DJ2" s="471" t="s">
        <v>299</v>
      </c>
      <c r="DK2" s="472"/>
      <c r="DL2" s="472"/>
      <c r="DM2" s="472"/>
      <c r="DN2" s="472"/>
      <c r="DO2" s="473"/>
      <c r="DP2" s="466"/>
      <c r="DQ2" s="471" t="s">
        <v>300</v>
      </c>
      <c r="DR2" s="472"/>
      <c r="DS2" s="472"/>
      <c r="DT2" s="472"/>
      <c r="DU2" s="472"/>
      <c r="DV2" s="472"/>
      <c r="DW2" s="472"/>
      <c r="DX2" s="472"/>
      <c r="DY2" s="472"/>
      <c r="DZ2" s="473"/>
      <c r="EA2" s="468"/>
    </row>
    <row r="3" spans="1:131" ht="11.25" customHeight="1" x14ac:dyDescent="0.15">
      <c r="A3" s="466"/>
      <c r="B3" s="466"/>
      <c r="C3" s="466"/>
      <c r="D3" s="466"/>
      <c r="E3" s="466"/>
      <c r="F3" s="466"/>
      <c r="G3" s="466"/>
      <c r="H3" s="466"/>
      <c r="I3" s="466"/>
      <c r="J3" s="466"/>
      <c r="K3" s="466"/>
      <c r="L3" s="466"/>
      <c r="M3" s="466"/>
      <c r="N3" s="466"/>
      <c r="O3" s="466"/>
      <c r="P3" s="466"/>
      <c r="Q3" s="466"/>
      <c r="R3" s="466"/>
      <c r="S3" s="466"/>
      <c r="T3" s="466"/>
      <c r="U3" s="466"/>
      <c r="V3" s="466"/>
      <c r="W3" s="466"/>
      <c r="X3" s="466"/>
      <c r="Y3" s="466"/>
      <c r="Z3" s="466"/>
      <c r="AA3" s="466"/>
      <c r="AB3" s="466"/>
      <c r="AC3" s="466"/>
      <c r="AD3" s="466"/>
      <c r="AE3" s="466"/>
      <c r="AF3" s="466"/>
      <c r="AG3" s="466"/>
      <c r="AH3" s="466"/>
      <c r="AI3" s="466"/>
      <c r="AJ3" s="466"/>
      <c r="AK3" s="466"/>
      <c r="AL3" s="466"/>
      <c r="AM3" s="466"/>
      <c r="AN3" s="466"/>
      <c r="AO3" s="466"/>
      <c r="AP3" s="466"/>
      <c r="AQ3" s="466"/>
      <c r="AR3" s="466"/>
      <c r="AS3" s="466"/>
      <c r="AT3" s="466"/>
      <c r="AU3" s="466"/>
      <c r="AV3" s="466"/>
      <c r="AW3" s="466"/>
      <c r="AX3" s="466"/>
      <c r="AY3" s="466"/>
      <c r="AZ3" s="466"/>
      <c r="BA3" s="466"/>
      <c r="BB3" s="466"/>
      <c r="BC3" s="466"/>
      <c r="BD3" s="466"/>
      <c r="BE3" s="466"/>
      <c r="BF3" s="466"/>
      <c r="BG3" s="466"/>
      <c r="BH3" s="466"/>
      <c r="BI3" s="466"/>
      <c r="BJ3" s="466"/>
      <c r="BK3" s="466"/>
      <c r="BL3" s="466"/>
      <c r="BM3" s="466"/>
      <c r="BN3" s="466"/>
      <c r="BO3" s="466"/>
      <c r="BP3" s="466"/>
      <c r="BQ3" s="466"/>
      <c r="BR3" s="466"/>
      <c r="BS3" s="466"/>
      <c r="BT3" s="466"/>
      <c r="BU3" s="466"/>
      <c r="BV3" s="466"/>
      <c r="BW3" s="466"/>
      <c r="BX3" s="466"/>
      <c r="BY3" s="466"/>
      <c r="BZ3" s="466"/>
      <c r="CA3" s="466"/>
      <c r="CB3" s="466"/>
      <c r="CC3" s="466"/>
      <c r="CD3" s="466"/>
      <c r="CE3" s="466"/>
      <c r="CF3" s="466"/>
      <c r="CG3" s="466"/>
      <c r="CH3" s="466"/>
      <c r="CI3" s="466"/>
      <c r="CJ3" s="466"/>
      <c r="CK3" s="466"/>
      <c r="CL3" s="466"/>
      <c r="CM3" s="466"/>
      <c r="CN3" s="466"/>
      <c r="CO3" s="466"/>
      <c r="CP3" s="466"/>
      <c r="CQ3" s="466"/>
      <c r="CR3" s="466"/>
      <c r="CS3" s="466"/>
      <c r="CT3" s="466"/>
      <c r="CU3" s="466"/>
      <c r="CV3" s="466"/>
      <c r="CW3" s="466"/>
      <c r="CX3" s="466"/>
      <c r="CY3" s="466"/>
      <c r="CZ3" s="466"/>
      <c r="DA3" s="466"/>
      <c r="DB3" s="466"/>
      <c r="DC3" s="466"/>
      <c r="DD3" s="466"/>
      <c r="DE3" s="466"/>
      <c r="DF3" s="466"/>
      <c r="DG3" s="466"/>
      <c r="DH3" s="466"/>
      <c r="DI3" s="466"/>
      <c r="DJ3" s="466"/>
      <c r="DK3" s="466"/>
      <c r="DL3" s="466"/>
      <c r="DM3" s="466"/>
      <c r="DN3" s="466"/>
      <c r="DO3" s="466"/>
      <c r="DP3" s="466"/>
      <c r="DQ3" s="466"/>
      <c r="DR3" s="466"/>
      <c r="DS3" s="466"/>
      <c r="DT3" s="466"/>
      <c r="DU3" s="466"/>
      <c r="DV3" s="466"/>
      <c r="DW3" s="466"/>
      <c r="DX3" s="466"/>
      <c r="DY3" s="466"/>
      <c r="DZ3" s="466"/>
      <c r="EA3" s="468"/>
    </row>
    <row r="4" spans="1:131" s="479" customFormat="1" ht="26.25" customHeight="1" thickBot="1" x14ac:dyDescent="0.2">
      <c r="A4" s="474" t="s">
        <v>301</v>
      </c>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475"/>
      <c r="BA4" s="475"/>
      <c r="BB4" s="475"/>
      <c r="BC4" s="475"/>
      <c r="BD4" s="475"/>
      <c r="BE4" s="476"/>
      <c r="BF4" s="476"/>
      <c r="BG4" s="476"/>
      <c r="BH4" s="476"/>
      <c r="BI4" s="476"/>
      <c r="BJ4" s="476"/>
      <c r="BK4" s="476"/>
      <c r="BL4" s="476"/>
      <c r="BM4" s="476"/>
      <c r="BN4" s="476"/>
      <c r="BO4" s="476"/>
      <c r="BP4" s="476"/>
      <c r="BQ4" s="477" t="s">
        <v>302</v>
      </c>
      <c r="BR4" s="477"/>
      <c r="BS4" s="477"/>
      <c r="BT4" s="477"/>
      <c r="BU4" s="477"/>
      <c r="BV4" s="477"/>
      <c r="BW4" s="477"/>
      <c r="BX4" s="477"/>
      <c r="BY4" s="477"/>
      <c r="BZ4" s="477"/>
      <c r="CA4" s="477"/>
      <c r="CB4" s="477"/>
      <c r="CC4" s="477"/>
      <c r="CD4" s="477"/>
      <c r="CE4" s="477"/>
      <c r="CF4" s="477"/>
      <c r="CG4" s="477"/>
      <c r="CH4" s="477"/>
      <c r="CI4" s="477"/>
      <c r="CJ4" s="477"/>
      <c r="CK4" s="477"/>
      <c r="CL4" s="477"/>
      <c r="CM4" s="477"/>
      <c r="CN4" s="477"/>
      <c r="CO4" s="477"/>
      <c r="CP4" s="477"/>
      <c r="CQ4" s="477"/>
      <c r="CR4" s="477"/>
      <c r="CS4" s="477"/>
      <c r="CT4" s="477"/>
      <c r="CU4" s="477"/>
      <c r="CV4" s="477"/>
      <c r="CW4" s="477"/>
      <c r="CX4" s="477"/>
      <c r="CY4" s="477"/>
      <c r="CZ4" s="477"/>
      <c r="DA4" s="477"/>
      <c r="DB4" s="477"/>
      <c r="DC4" s="477"/>
      <c r="DD4" s="477"/>
      <c r="DE4" s="477"/>
      <c r="DF4" s="477"/>
      <c r="DG4" s="477"/>
      <c r="DH4" s="477"/>
      <c r="DI4" s="477"/>
      <c r="DJ4" s="477"/>
      <c r="DK4" s="477"/>
      <c r="DL4" s="477"/>
      <c r="DM4" s="477"/>
      <c r="DN4" s="477"/>
      <c r="DO4" s="477"/>
      <c r="DP4" s="477"/>
      <c r="DQ4" s="477"/>
      <c r="DR4" s="477"/>
      <c r="DS4" s="477"/>
      <c r="DT4" s="477"/>
      <c r="DU4" s="477"/>
      <c r="DV4" s="477"/>
      <c r="DW4" s="477"/>
      <c r="DX4" s="477"/>
      <c r="DY4" s="477"/>
      <c r="DZ4" s="477"/>
      <c r="EA4" s="478"/>
    </row>
    <row r="5" spans="1:131" s="479" customFormat="1" ht="26.25" customHeight="1" x14ac:dyDescent="0.15">
      <c r="A5" s="480" t="s">
        <v>303</v>
      </c>
      <c r="B5" s="481"/>
      <c r="C5" s="481"/>
      <c r="D5" s="481"/>
      <c r="E5" s="481"/>
      <c r="F5" s="481"/>
      <c r="G5" s="481"/>
      <c r="H5" s="481"/>
      <c r="I5" s="481"/>
      <c r="J5" s="481"/>
      <c r="K5" s="481"/>
      <c r="L5" s="481"/>
      <c r="M5" s="481"/>
      <c r="N5" s="481"/>
      <c r="O5" s="481"/>
      <c r="P5" s="482"/>
      <c r="Q5" s="483" t="s">
        <v>304</v>
      </c>
      <c r="R5" s="484"/>
      <c r="S5" s="484"/>
      <c r="T5" s="484"/>
      <c r="U5" s="485"/>
      <c r="V5" s="483" t="s">
        <v>305</v>
      </c>
      <c r="W5" s="484"/>
      <c r="X5" s="484"/>
      <c r="Y5" s="484"/>
      <c r="Z5" s="485"/>
      <c r="AA5" s="483" t="s">
        <v>306</v>
      </c>
      <c r="AB5" s="484"/>
      <c r="AC5" s="484"/>
      <c r="AD5" s="484"/>
      <c r="AE5" s="484"/>
      <c r="AF5" s="486" t="s">
        <v>307</v>
      </c>
      <c r="AG5" s="484"/>
      <c r="AH5" s="484"/>
      <c r="AI5" s="484"/>
      <c r="AJ5" s="487"/>
      <c r="AK5" s="484" t="s">
        <v>308</v>
      </c>
      <c r="AL5" s="484"/>
      <c r="AM5" s="484"/>
      <c r="AN5" s="484"/>
      <c r="AO5" s="485"/>
      <c r="AP5" s="483" t="s">
        <v>309</v>
      </c>
      <c r="AQ5" s="484"/>
      <c r="AR5" s="484"/>
      <c r="AS5" s="484"/>
      <c r="AT5" s="485"/>
      <c r="AU5" s="483" t="s">
        <v>310</v>
      </c>
      <c r="AV5" s="484"/>
      <c r="AW5" s="484"/>
      <c r="AX5" s="484"/>
      <c r="AY5" s="487"/>
      <c r="AZ5" s="475"/>
      <c r="BA5" s="475"/>
      <c r="BB5" s="475"/>
      <c r="BC5" s="475"/>
      <c r="BD5" s="475"/>
      <c r="BE5" s="476"/>
      <c r="BF5" s="476"/>
      <c r="BG5" s="476"/>
      <c r="BH5" s="476"/>
      <c r="BI5" s="476"/>
      <c r="BJ5" s="476"/>
      <c r="BK5" s="476"/>
      <c r="BL5" s="476"/>
      <c r="BM5" s="476"/>
      <c r="BN5" s="476"/>
      <c r="BO5" s="476"/>
      <c r="BP5" s="476"/>
      <c r="BQ5" s="480" t="s">
        <v>311</v>
      </c>
      <c r="BR5" s="481"/>
      <c r="BS5" s="481"/>
      <c r="BT5" s="481"/>
      <c r="BU5" s="481"/>
      <c r="BV5" s="481"/>
      <c r="BW5" s="481"/>
      <c r="BX5" s="481"/>
      <c r="BY5" s="481"/>
      <c r="BZ5" s="481"/>
      <c r="CA5" s="481"/>
      <c r="CB5" s="481"/>
      <c r="CC5" s="481"/>
      <c r="CD5" s="481"/>
      <c r="CE5" s="481"/>
      <c r="CF5" s="481"/>
      <c r="CG5" s="482"/>
      <c r="CH5" s="483" t="s">
        <v>312</v>
      </c>
      <c r="CI5" s="484"/>
      <c r="CJ5" s="484"/>
      <c r="CK5" s="484"/>
      <c r="CL5" s="485"/>
      <c r="CM5" s="483" t="s">
        <v>313</v>
      </c>
      <c r="CN5" s="484"/>
      <c r="CO5" s="484"/>
      <c r="CP5" s="484"/>
      <c r="CQ5" s="485"/>
      <c r="CR5" s="483" t="s">
        <v>314</v>
      </c>
      <c r="CS5" s="484"/>
      <c r="CT5" s="484"/>
      <c r="CU5" s="484"/>
      <c r="CV5" s="485"/>
      <c r="CW5" s="483" t="s">
        <v>315</v>
      </c>
      <c r="CX5" s="484"/>
      <c r="CY5" s="484"/>
      <c r="CZ5" s="484"/>
      <c r="DA5" s="485"/>
      <c r="DB5" s="483" t="s">
        <v>316</v>
      </c>
      <c r="DC5" s="484"/>
      <c r="DD5" s="484"/>
      <c r="DE5" s="484"/>
      <c r="DF5" s="485"/>
      <c r="DG5" s="488" t="s">
        <v>317</v>
      </c>
      <c r="DH5" s="489"/>
      <c r="DI5" s="489"/>
      <c r="DJ5" s="489"/>
      <c r="DK5" s="490"/>
      <c r="DL5" s="488" t="s">
        <v>318</v>
      </c>
      <c r="DM5" s="489"/>
      <c r="DN5" s="489"/>
      <c r="DO5" s="489"/>
      <c r="DP5" s="490"/>
      <c r="DQ5" s="483" t="s">
        <v>319</v>
      </c>
      <c r="DR5" s="484"/>
      <c r="DS5" s="484"/>
      <c r="DT5" s="484"/>
      <c r="DU5" s="485"/>
      <c r="DV5" s="483" t="s">
        <v>310</v>
      </c>
      <c r="DW5" s="484"/>
      <c r="DX5" s="484"/>
      <c r="DY5" s="484"/>
      <c r="DZ5" s="487"/>
      <c r="EA5" s="478"/>
    </row>
    <row r="6" spans="1:131" s="479" customFormat="1" ht="26.25" customHeight="1" thickBot="1" x14ac:dyDescent="0.2">
      <c r="A6" s="491"/>
      <c r="B6" s="492"/>
      <c r="C6" s="492"/>
      <c r="D6" s="492"/>
      <c r="E6" s="492"/>
      <c r="F6" s="492"/>
      <c r="G6" s="492"/>
      <c r="H6" s="492"/>
      <c r="I6" s="492"/>
      <c r="J6" s="492"/>
      <c r="K6" s="492"/>
      <c r="L6" s="492"/>
      <c r="M6" s="492"/>
      <c r="N6" s="492"/>
      <c r="O6" s="492"/>
      <c r="P6" s="493"/>
      <c r="Q6" s="494"/>
      <c r="R6" s="495"/>
      <c r="S6" s="495"/>
      <c r="T6" s="495"/>
      <c r="U6" s="496"/>
      <c r="V6" s="494"/>
      <c r="W6" s="495"/>
      <c r="X6" s="495"/>
      <c r="Y6" s="495"/>
      <c r="Z6" s="496"/>
      <c r="AA6" s="494"/>
      <c r="AB6" s="495"/>
      <c r="AC6" s="495"/>
      <c r="AD6" s="495"/>
      <c r="AE6" s="495"/>
      <c r="AF6" s="497"/>
      <c r="AG6" s="495"/>
      <c r="AH6" s="495"/>
      <c r="AI6" s="495"/>
      <c r="AJ6" s="498"/>
      <c r="AK6" s="495"/>
      <c r="AL6" s="495"/>
      <c r="AM6" s="495"/>
      <c r="AN6" s="495"/>
      <c r="AO6" s="496"/>
      <c r="AP6" s="494"/>
      <c r="AQ6" s="495"/>
      <c r="AR6" s="495"/>
      <c r="AS6" s="495"/>
      <c r="AT6" s="496"/>
      <c r="AU6" s="494"/>
      <c r="AV6" s="495"/>
      <c r="AW6" s="495"/>
      <c r="AX6" s="495"/>
      <c r="AY6" s="498"/>
      <c r="AZ6" s="475"/>
      <c r="BA6" s="475"/>
      <c r="BB6" s="475"/>
      <c r="BC6" s="475"/>
      <c r="BD6" s="475"/>
      <c r="BE6" s="476"/>
      <c r="BF6" s="476"/>
      <c r="BG6" s="476"/>
      <c r="BH6" s="476"/>
      <c r="BI6" s="476"/>
      <c r="BJ6" s="476"/>
      <c r="BK6" s="476"/>
      <c r="BL6" s="476"/>
      <c r="BM6" s="476"/>
      <c r="BN6" s="476"/>
      <c r="BO6" s="476"/>
      <c r="BP6" s="476"/>
      <c r="BQ6" s="491"/>
      <c r="BR6" s="492"/>
      <c r="BS6" s="492"/>
      <c r="BT6" s="492"/>
      <c r="BU6" s="492"/>
      <c r="BV6" s="492"/>
      <c r="BW6" s="492"/>
      <c r="BX6" s="492"/>
      <c r="BY6" s="492"/>
      <c r="BZ6" s="492"/>
      <c r="CA6" s="492"/>
      <c r="CB6" s="492"/>
      <c r="CC6" s="492"/>
      <c r="CD6" s="492"/>
      <c r="CE6" s="492"/>
      <c r="CF6" s="492"/>
      <c r="CG6" s="493"/>
      <c r="CH6" s="494"/>
      <c r="CI6" s="495"/>
      <c r="CJ6" s="495"/>
      <c r="CK6" s="495"/>
      <c r="CL6" s="496"/>
      <c r="CM6" s="494"/>
      <c r="CN6" s="495"/>
      <c r="CO6" s="495"/>
      <c r="CP6" s="495"/>
      <c r="CQ6" s="496"/>
      <c r="CR6" s="494"/>
      <c r="CS6" s="495"/>
      <c r="CT6" s="495"/>
      <c r="CU6" s="495"/>
      <c r="CV6" s="496"/>
      <c r="CW6" s="494"/>
      <c r="CX6" s="495"/>
      <c r="CY6" s="495"/>
      <c r="CZ6" s="495"/>
      <c r="DA6" s="496"/>
      <c r="DB6" s="494"/>
      <c r="DC6" s="495"/>
      <c r="DD6" s="495"/>
      <c r="DE6" s="495"/>
      <c r="DF6" s="496"/>
      <c r="DG6" s="499"/>
      <c r="DH6" s="500"/>
      <c r="DI6" s="500"/>
      <c r="DJ6" s="500"/>
      <c r="DK6" s="501"/>
      <c r="DL6" s="499"/>
      <c r="DM6" s="500"/>
      <c r="DN6" s="500"/>
      <c r="DO6" s="500"/>
      <c r="DP6" s="501"/>
      <c r="DQ6" s="494"/>
      <c r="DR6" s="495"/>
      <c r="DS6" s="495"/>
      <c r="DT6" s="495"/>
      <c r="DU6" s="496"/>
      <c r="DV6" s="494"/>
      <c r="DW6" s="495"/>
      <c r="DX6" s="495"/>
      <c r="DY6" s="495"/>
      <c r="DZ6" s="498"/>
      <c r="EA6" s="478"/>
    </row>
    <row r="7" spans="1:131" s="479" customFormat="1" ht="26.25" customHeight="1" thickTop="1" x14ac:dyDescent="0.15">
      <c r="A7" s="502">
        <v>1</v>
      </c>
      <c r="B7" s="503" t="s">
        <v>320</v>
      </c>
      <c r="C7" s="504"/>
      <c r="D7" s="504"/>
      <c r="E7" s="504"/>
      <c r="F7" s="504"/>
      <c r="G7" s="504"/>
      <c r="H7" s="504"/>
      <c r="I7" s="504"/>
      <c r="J7" s="504"/>
      <c r="K7" s="504"/>
      <c r="L7" s="504"/>
      <c r="M7" s="504"/>
      <c r="N7" s="504"/>
      <c r="O7" s="504"/>
      <c r="P7" s="505"/>
      <c r="Q7" s="506">
        <v>14310</v>
      </c>
      <c r="R7" s="507"/>
      <c r="S7" s="507"/>
      <c r="T7" s="507"/>
      <c r="U7" s="507"/>
      <c r="V7" s="507">
        <v>14074</v>
      </c>
      <c r="W7" s="507"/>
      <c r="X7" s="507"/>
      <c r="Y7" s="507"/>
      <c r="Z7" s="507"/>
      <c r="AA7" s="507">
        <v>236</v>
      </c>
      <c r="AB7" s="507"/>
      <c r="AC7" s="507"/>
      <c r="AD7" s="507"/>
      <c r="AE7" s="508"/>
      <c r="AF7" s="509">
        <v>124</v>
      </c>
      <c r="AG7" s="510"/>
      <c r="AH7" s="510"/>
      <c r="AI7" s="510"/>
      <c r="AJ7" s="511"/>
      <c r="AK7" s="512">
        <v>380</v>
      </c>
      <c r="AL7" s="513"/>
      <c r="AM7" s="513"/>
      <c r="AN7" s="513"/>
      <c r="AO7" s="513"/>
      <c r="AP7" s="513">
        <v>14690</v>
      </c>
      <c r="AQ7" s="513"/>
      <c r="AR7" s="513"/>
      <c r="AS7" s="513"/>
      <c r="AT7" s="513"/>
      <c r="AU7" s="514"/>
      <c r="AV7" s="514"/>
      <c r="AW7" s="514"/>
      <c r="AX7" s="514"/>
      <c r="AY7" s="515"/>
      <c r="AZ7" s="475"/>
      <c r="BA7" s="475"/>
      <c r="BB7" s="475"/>
      <c r="BC7" s="475"/>
      <c r="BD7" s="475"/>
      <c r="BE7" s="476"/>
      <c r="BF7" s="476"/>
      <c r="BG7" s="476"/>
      <c r="BH7" s="476"/>
      <c r="BI7" s="476"/>
      <c r="BJ7" s="476"/>
      <c r="BK7" s="476"/>
      <c r="BL7" s="476"/>
      <c r="BM7" s="476"/>
      <c r="BN7" s="476"/>
      <c r="BO7" s="476"/>
      <c r="BP7" s="476"/>
      <c r="BQ7" s="502">
        <v>1</v>
      </c>
      <c r="BR7" s="516"/>
      <c r="BS7" s="517" t="s">
        <v>321</v>
      </c>
      <c r="BT7" s="518"/>
      <c r="BU7" s="518"/>
      <c r="BV7" s="518"/>
      <c r="BW7" s="518"/>
      <c r="BX7" s="518"/>
      <c r="BY7" s="518"/>
      <c r="BZ7" s="518"/>
      <c r="CA7" s="518"/>
      <c r="CB7" s="518"/>
      <c r="CC7" s="518"/>
      <c r="CD7" s="518"/>
      <c r="CE7" s="518"/>
      <c r="CF7" s="518"/>
      <c r="CG7" s="519"/>
      <c r="CH7" s="520">
        <v>4</v>
      </c>
      <c r="CI7" s="521"/>
      <c r="CJ7" s="521"/>
      <c r="CK7" s="521"/>
      <c r="CL7" s="522"/>
      <c r="CM7" s="520">
        <v>21</v>
      </c>
      <c r="CN7" s="521"/>
      <c r="CO7" s="521"/>
      <c r="CP7" s="521"/>
      <c r="CQ7" s="522"/>
      <c r="CR7" s="520">
        <v>10</v>
      </c>
      <c r="CS7" s="521"/>
      <c r="CT7" s="521"/>
      <c r="CU7" s="521"/>
      <c r="CV7" s="522"/>
      <c r="CW7" s="520" t="s">
        <v>322</v>
      </c>
      <c r="CX7" s="521"/>
      <c r="CY7" s="521"/>
      <c r="CZ7" s="521"/>
      <c r="DA7" s="522"/>
      <c r="DB7" s="520" t="s">
        <v>322</v>
      </c>
      <c r="DC7" s="521"/>
      <c r="DD7" s="521"/>
      <c r="DE7" s="521"/>
      <c r="DF7" s="522"/>
      <c r="DG7" s="520" t="s">
        <v>322</v>
      </c>
      <c r="DH7" s="521"/>
      <c r="DI7" s="521"/>
      <c r="DJ7" s="521"/>
      <c r="DK7" s="522"/>
      <c r="DL7" s="520" t="s">
        <v>322</v>
      </c>
      <c r="DM7" s="521"/>
      <c r="DN7" s="521"/>
      <c r="DO7" s="521"/>
      <c r="DP7" s="522"/>
      <c r="DQ7" s="520" t="s">
        <v>322</v>
      </c>
      <c r="DR7" s="521"/>
      <c r="DS7" s="521"/>
      <c r="DT7" s="521"/>
      <c r="DU7" s="522"/>
      <c r="DV7" s="517"/>
      <c r="DW7" s="518"/>
      <c r="DX7" s="518"/>
      <c r="DY7" s="518"/>
      <c r="DZ7" s="523"/>
      <c r="EA7" s="478"/>
    </row>
    <row r="8" spans="1:131" s="479" customFormat="1" ht="26.25" customHeight="1" x14ac:dyDescent="0.15">
      <c r="A8" s="524">
        <v>2</v>
      </c>
      <c r="B8" s="525" t="s">
        <v>323</v>
      </c>
      <c r="C8" s="526"/>
      <c r="D8" s="526"/>
      <c r="E8" s="526"/>
      <c r="F8" s="526"/>
      <c r="G8" s="526"/>
      <c r="H8" s="526"/>
      <c r="I8" s="526"/>
      <c r="J8" s="526"/>
      <c r="K8" s="526"/>
      <c r="L8" s="526"/>
      <c r="M8" s="526"/>
      <c r="N8" s="526"/>
      <c r="O8" s="526"/>
      <c r="P8" s="527"/>
      <c r="Q8" s="528">
        <v>5</v>
      </c>
      <c r="R8" s="529"/>
      <c r="S8" s="529"/>
      <c r="T8" s="529"/>
      <c r="U8" s="529"/>
      <c r="V8" s="529">
        <v>0</v>
      </c>
      <c r="W8" s="529"/>
      <c r="X8" s="529"/>
      <c r="Y8" s="529"/>
      <c r="Z8" s="529"/>
      <c r="AA8" s="529">
        <v>5</v>
      </c>
      <c r="AB8" s="529"/>
      <c r="AC8" s="529"/>
      <c r="AD8" s="529"/>
      <c r="AE8" s="530"/>
      <c r="AF8" s="531">
        <v>5</v>
      </c>
      <c r="AG8" s="532"/>
      <c r="AH8" s="532"/>
      <c r="AI8" s="532"/>
      <c r="AJ8" s="533"/>
      <c r="AK8" s="534" t="s">
        <v>322</v>
      </c>
      <c r="AL8" s="535"/>
      <c r="AM8" s="535"/>
      <c r="AN8" s="535"/>
      <c r="AO8" s="535"/>
      <c r="AP8" s="535" t="s">
        <v>322</v>
      </c>
      <c r="AQ8" s="535"/>
      <c r="AR8" s="535"/>
      <c r="AS8" s="535"/>
      <c r="AT8" s="535"/>
      <c r="AU8" s="536"/>
      <c r="AV8" s="536"/>
      <c r="AW8" s="536"/>
      <c r="AX8" s="536"/>
      <c r="AY8" s="537"/>
      <c r="AZ8" s="475"/>
      <c r="BA8" s="475"/>
      <c r="BB8" s="475"/>
      <c r="BC8" s="475"/>
      <c r="BD8" s="475"/>
      <c r="BE8" s="476"/>
      <c r="BF8" s="476"/>
      <c r="BG8" s="476"/>
      <c r="BH8" s="476"/>
      <c r="BI8" s="476"/>
      <c r="BJ8" s="476"/>
      <c r="BK8" s="476"/>
      <c r="BL8" s="476"/>
      <c r="BM8" s="476"/>
      <c r="BN8" s="476"/>
      <c r="BO8" s="476"/>
      <c r="BP8" s="476"/>
      <c r="BQ8" s="524">
        <v>2</v>
      </c>
      <c r="BR8" s="538" t="s">
        <v>324</v>
      </c>
      <c r="BS8" s="539" t="s">
        <v>325</v>
      </c>
      <c r="BT8" s="540"/>
      <c r="BU8" s="540"/>
      <c r="BV8" s="540"/>
      <c r="BW8" s="540"/>
      <c r="BX8" s="540"/>
      <c r="BY8" s="540"/>
      <c r="BZ8" s="540"/>
      <c r="CA8" s="540"/>
      <c r="CB8" s="540"/>
      <c r="CC8" s="540"/>
      <c r="CD8" s="540"/>
      <c r="CE8" s="540"/>
      <c r="CF8" s="540"/>
      <c r="CG8" s="541"/>
      <c r="CH8" s="542">
        <v>-589</v>
      </c>
      <c r="CI8" s="543"/>
      <c r="CJ8" s="543"/>
      <c r="CK8" s="543"/>
      <c r="CL8" s="544"/>
      <c r="CM8" s="542">
        <v>3976</v>
      </c>
      <c r="CN8" s="543"/>
      <c r="CO8" s="543"/>
      <c r="CP8" s="543"/>
      <c r="CQ8" s="544"/>
      <c r="CR8" s="542">
        <v>50</v>
      </c>
      <c r="CS8" s="543"/>
      <c r="CT8" s="543"/>
      <c r="CU8" s="543"/>
      <c r="CV8" s="544"/>
      <c r="CW8" s="542">
        <v>110</v>
      </c>
      <c r="CX8" s="543"/>
      <c r="CY8" s="543"/>
      <c r="CZ8" s="543"/>
      <c r="DA8" s="544"/>
      <c r="DB8" s="542" t="s">
        <v>322</v>
      </c>
      <c r="DC8" s="543"/>
      <c r="DD8" s="543"/>
      <c r="DE8" s="543"/>
      <c r="DF8" s="544"/>
      <c r="DG8" s="542" t="s">
        <v>322</v>
      </c>
      <c r="DH8" s="543"/>
      <c r="DI8" s="543"/>
      <c r="DJ8" s="543"/>
      <c r="DK8" s="544"/>
      <c r="DL8" s="542" t="s">
        <v>322</v>
      </c>
      <c r="DM8" s="543"/>
      <c r="DN8" s="543"/>
      <c r="DO8" s="543"/>
      <c r="DP8" s="544"/>
      <c r="DQ8" s="542" t="s">
        <v>322</v>
      </c>
      <c r="DR8" s="543"/>
      <c r="DS8" s="543"/>
      <c r="DT8" s="543"/>
      <c r="DU8" s="544"/>
      <c r="DV8" s="539"/>
      <c r="DW8" s="540"/>
      <c r="DX8" s="540"/>
      <c r="DY8" s="540"/>
      <c r="DZ8" s="545"/>
      <c r="EA8" s="478"/>
    </row>
    <row r="9" spans="1:131" s="479" customFormat="1" ht="26.25" customHeight="1" x14ac:dyDescent="0.15">
      <c r="A9" s="524">
        <v>3</v>
      </c>
      <c r="B9" s="525"/>
      <c r="C9" s="526"/>
      <c r="D9" s="526"/>
      <c r="E9" s="526"/>
      <c r="F9" s="526"/>
      <c r="G9" s="526"/>
      <c r="H9" s="526"/>
      <c r="I9" s="526"/>
      <c r="J9" s="526"/>
      <c r="K9" s="526"/>
      <c r="L9" s="526"/>
      <c r="M9" s="526"/>
      <c r="N9" s="526"/>
      <c r="O9" s="526"/>
      <c r="P9" s="527"/>
      <c r="Q9" s="528"/>
      <c r="R9" s="529"/>
      <c r="S9" s="529"/>
      <c r="T9" s="529"/>
      <c r="U9" s="529"/>
      <c r="V9" s="529"/>
      <c r="W9" s="529"/>
      <c r="X9" s="529"/>
      <c r="Y9" s="529"/>
      <c r="Z9" s="529"/>
      <c r="AA9" s="529"/>
      <c r="AB9" s="529"/>
      <c r="AC9" s="529"/>
      <c r="AD9" s="529"/>
      <c r="AE9" s="530"/>
      <c r="AF9" s="531"/>
      <c r="AG9" s="532"/>
      <c r="AH9" s="532"/>
      <c r="AI9" s="532"/>
      <c r="AJ9" s="533"/>
      <c r="AK9" s="534"/>
      <c r="AL9" s="535"/>
      <c r="AM9" s="535"/>
      <c r="AN9" s="535"/>
      <c r="AO9" s="535"/>
      <c r="AP9" s="535"/>
      <c r="AQ9" s="535"/>
      <c r="AR9" s="535"/>
      <c r="AS9" s="535"/>
      <c r="AT9" s="535"/>
      <c r="AU9" s="536"/>
      <c r="AV9" s="536"/>
      <c r="AW9" s="536"/>
      <c r="AX9" s="536"/>
      <c r="AY9" s="537"/>
      <c r="AZ9" s="475"/>
      <c r="BA9" s="475"/>
      <c r="BB9" s="475"/>
      <c r="BC9" s="475"/>
      <c r="BD9" s="475"/>
      <c r="BE9" s="476"/>
      <c r="BF9" s="476"/>
      <c r="BG9" s="476"/>
      <c r="BH9" s="476"/>
      <c r="BI9" s="476"/>
      <c r="BJ9" s="476"/>
      <c r="BK9" s="476"/>
      <c r="BL9" s="476"/>
      <c r="BM9" s="476"/>
      <c r="BN9" s="476"/>
      <c r="BO9" s="476"/>
      <c r="BP9" s="476"/>
      <c r="BQ9" s="524">
        <v>3</v>
      </c>
      <c r="BR9" s="538"/>
      <c r="BS9" s="539" t="s">
        <v>326</v>
      </c>
      <c r="BT9" s="540"/>
      <c r="BU9" s="540"/>
      <c r="BV9" s="540"/>
      <c r="BW9" s="540"/>
      <c r="BX9" s="540"/>
      <c r="BY9" s="540"/>
      <c r="BZ9" s="540"/>
      <c r="CA9" s="540"/>
      <c r="CB9" s="540"/>
      <c r="CC9" s="540"/>
      <c r="CD9" s="540"/>
      <c r="CE9" s="540"/>
      <c r="CF9" s="540"/>
      <c r="CG9" s="541"/>
      <c r="CH9" s="542">
        <v>1</v>
      </c>
      <c r="CI9" s="543"/>
      <c r="CJ9" s="543"/>
      <c r="CK9" s="543"/>
      <c r="CL9" s="544"/>
      <c r="CM9" s="542">
        <v>48</v>
      </c>
      <c r="CN9" s="543"/>
      <c r="CO9" s="543"/>
      <c r="CP9" s="543"/>
      <c r="CQ9" s="544"/>
      <c r="CR9" s="542">
        <v>5</v>
      </c>
      <c r="CS9" s="543"/>
      <c r="CT9" s="543"/>
      <c r="CU9" s="543"/>
      <c r="CV9" s="544"/>
      <c r="CW9" s="542" t="s">
        <v>322</v>
      </c>
      <c r="CX9" s="543"/>
      <c r="CY9" s="543"/>
      <c r="CZ9" s="543"/>
      <c r="DA9" s="544"/>
      <c r="DB9" s="542" t="s">
        <v>322</v>
      </c>
      <c r="DC9" s="543"/>
      <c r="DD9" s="543"/>
      <c r="DE9" s="543"/>
      <c r="DF9" s="544"/>
      <c r="DG9" s="542" t="s">
        <v>322</v>
      </c>
      <c r="DH9" s="543"/>
      <c r="DI9" s="543"/>
      <c r="DJ9" s="543"/>
      <c r="DK9" s="544"/>
      <c r="DL9" s="542" t="s">
        <v>322</v>
      </c>
      <c r="DM9" s="543"/>
      <c r="DN9" s="543"/>
      <c r="DO9" s="543"/>
      <c r="DP9" s="544"/>
      <c r="DQ9" s="542" t="s">
        <v>322</v>
      </c>
      <c r="DR9" s="543"/>
      <c r="DS9" s="543"/>
      <c r="DT9" s="543"/>
      <c r="DU9" s="544"/>
      <c r="DV9" s="539"/>
      <c r="DW9" s="540"/>
      <c r="DX9" s="540"/>
      <c r="DY9" s="540"/>
      <c r="DZ9" s="545"/>
      <c r="EA9" s="478"/>
    </row>
    <row r="10" spans="1:131" s="479" customFormat="1" ht="26.25" customHeight="1" x14ac:dyDescent="0.15">
      <c r="A10" s="524">
        <v>4</v>
      </c>
      <c r="B10" s="525"/>
      <c r="C10" s="526"/>
      <c r="D10" s="526"/>
      <c r="E10" s="526"/>
      <c r="F10" s="526"/>
      <c r="G10" s="526"/>
      <c r="H10" s="526"/>
      <c r="I10" s="526"/>
      <c r="J10" s="526"/>
      <c r="K10" s="526"/>
      <c r="L10" s="526"/>
      <c r="M10" s="526"/>
      <c r="N10" s="526"/>
      <c r="O10" s="526"/>
      <c r="P10" s="527"/>
      <c r="Q10" s="528"/>
      <c r="R10" s="529"/>
      <c r="S10" s="529"/>
      <c r="T10" s="529"/>
      <c r="U10" s="529"/>
      <c r="V10" s="529"/>
      <c r="W10" s="529"/>
      <c r="X10" s="529"/>
      <c r="Y10" s="529"/>
      <c r="Z10" s="529"/>
      <c r="AA10" s="529"/>
      <c r="AB10" s="529"/>
      <c r="AC10" s="529"/>
      <c r="AD10" s="529"/>
      <c r="AE10" s="530"/>
      <c r="AF10" s="531"/>
      <c r="AG10" s="532"/>
      <c r="AH10" s="532"/>
      <c r="AI10" s="532"/>
      <c r="AJ10" s="533"/>
      <c r="AK10" s="534"/>
      <c r="AL10" s="535"/>
      <c r="AM10" s="535"/>
      <c r="AN10" s="535"/>
      <c r="AO10" s="535"/>
      <c r="AP10" s="535"/>
      <c r="AQ10" s="535"/>
      <c r="AR10" s="535"/>
      <c r="AS10" s="535"/>
      <c r="AT10" s="535"/>
      <c r="AU10" s="536"/>
      <c r="AV10" s="536"/>
      <c r="AW10" s="536"/>
      <c r="AX10" s="536"/>
      <c r="AY10" s="537"/>
      <c r="AZ10" s="475"/>
      <c r="BA10" s="475"/>
      <c r="BB10" s="475"/>
      <c r="BC10" s="475"/>
      <c r="BD10" s="475"/>
      <c r="BE10" s="476"/>
      <c r="BF10" s="476"/>
      <c r="BG10" s="476"/>
      <c r="BH10" s="476"/>
      <c r="BI10" s="476"/>
      <c r="BJ10" s="476"/>
      <c r="BK10" s="476"/>
      <c r="BL10" s="476"/>
      <c r="BM10" s="476"/>
      <c r="BN10" s="476"/>
      <c r="BO10" s="476"/>
      <c r="BP10" s="476"/>
      <c r="BQ10" s="524">
        <v>4</v>
      </c>
      <c r="BR10" s="538"/>
      <c r="BS10" s="539" t="s">
        <v>327</v>
      </c>
      <c r="BT10" s="540"/>
      <c r="BU10" s="540"/>
      <c r="BV10" s="540"/>
      <c r="BW10" s="540"/>
      <c r="BX10" s="540"/>
      <c r="BY10" s="540"/>
      <c r="BZ10" s="540"/>
      <c r="CA10" s="540"/>
      <c r="CB10" s="540"/>
      <c r="CC10" s="540"/>
      <c r="CD10" s="540"/>
      <c r="CE10" s="540"/>
      <c r="CF10" s="540"/>
      <c r="CG10" s="541"/>
      <c r="CH10" s="542">
        <v>5</v>
      </c>
      <c r="CI10" s="543"/>
      <c r="CJ10" s="543"/>
      <c r="CK10" s="543"/>
      <c r="CL10" s="544"/>
      <c r="CM10" s="542">
        <v>57</v>
      </c>
      <c r="CN10" s="543"/>
      <c r="CO10" s="543"/>
      <c r="CP10" s="543"/>
      <c r="CQ10" s="544"/>
      <c r="CR10" s="542">
        <v>25</v>
      </c>
      <c r="CS10" s="543"/>
      <c r="CT10" s="543"/>
      <c r="CU10" s="543"/>
      <c r="CV10" s="544"/>
      <c r="CW10" s="542" t="s">
        <v>322</v>
      </c>
      <c r="CX10" s="543"/>
      <c r="CY10" s="543"/>
      <c r="CZ10" s="543"/>
      <c r="DA10" s="544"/>
      <c r="DB10" s="542" t="s">
        <v>322</v>
      </c>
      <c r="DC10" s="543"/>
      <c r="DD10" s="543"/>
      <c r="DE10" s="543"/>
      <c r="DF10" s="544"/>
      <c r="DG10" s="542" t="s">
        <v>322</v>
      </c>
      <c r="DH10" s="543"/>
      <c r="DI10" s="543"/>
      <c r="DJ10" s="543"/>
      <c r="DK10" s="544"/>
      <c r="DL10" s="542" t="s">
        <v>322</v>
      </c>
      <c r="DM10" s="543"/>
      <c r="DN10" s="543"/>
      <c r="DO10" s="543"/>
      <c r="DP10" s="544"/>
      <c r="DQ10" s="542" t="s">
        <v>322</v>
      </c>
      <c r="DR10" s="543"/>
      <c r="DS10" s="543"/>
      <c r="DT10" s="543"/>
      <c r="DU10" s="544"/>
      <c r="DV10" s="539"/>
      <c r="DW10" s="540"/>
      <c r="DX10" s="540"/>
      <c r="DY10" s="540"/>
      <c r="DZ10" s="545"/>
      <c r="EA10" s="478"/>
    </row>
    <row r="11" spans="1:131" s="479" customFormat="1" ht="26.25" customHeight="1" x14ac:dyDescent="0.15">
      <c r="A11" s="524">
        <v>5</v>
      </c>
      <c r="B11" s="525"/>
      <c r="C11" s="526"/>
      <c r="D11" s="526"/>
      <c r="E11" s="526"/>
      <c r="F11" s="526"/>
      <c r="G11" s="526"/>
      <c r="H11" s="526"/>
      <c r="I11" s="526"/>
      <c r="J11" s="526"/>
      <c r="K11" s="526"/>
      <c r="L11" s="526"/>
      <c r="M11" s="526"/>
      <c r="N11" s="526"/>
      <c r="O11" s="526"/>
      <c r="P11" s="527"/>
      <c r="Q11" s="528"/>
      <c r="R11" s="529"/>
      <c r="S11" s="529"/>
      <c r="T11" s="529"/>
      <c r="U11" s="529"/>
      <c r="V11" s="529"/>
      <c r="W11" s="529"/>
      <c r="X11" s="529"/>
      <c r="Y11" s="529"/>
      <c r="Z11" s="529"/>
      <c r="AA11" s="529"/>
      <c r="AB11" s="529"/>
      <c r="AC11" s="529"/>
      <c r="AD11" s="529"/>
      <c r="AE11" s="530"/>
      <c r="AF11" s="531"/>
      <c r="AG11" s="532"/>
      <c r="AH11" s="532"/>
      <c r="AI11" s="532"/>
      <c r="AJ11" s="533"/>
      <c r="AK11" s="534"/>
      <c r="AL11" s="535"/>
      <c r="AM11" s="535"/>
      <c r="AN11" s="535"/>
      <c r="AO11" s="535"/>
      <c r="AP11" s="535"/>
      <c r="AQ11" s="535"/>
      <c r="AR11" s="535"/>
      <c r="AS11" s="535"/>
      <c r="AT11" s="535"/>
      <c r="AU11" s="536"/>
      <c r="AV11" s="536"/>
      <c r="AW11" s="536"/>
      <c r="AX11" s="536"/>
      <c r="AY11" s="537"/>
      <c r="AZ11" s="475"/>
      <c r="BA11" s="475"/>
      <c r="BB11" s="475"/>
      <c r="BC11" s="475"/>
      <c r="BD11" s="475"/>
      <c r="BE11" s="476"/>
      <c r="BF11" s="476"/>
      <c r="BG11" s="476"/>
      <c r="BH11" s="476"/>
      <c r="BI11" s="476"/>
      <c r="BJ11" s="476"/>
      <c r="BK11" s="476"/>
      <c r="BL11" s="476"/>
      <c r="BM11" s="476"/>
      <c r="BN11" s="476"/>
      <c r="BO11" s="476"/>
      <c r="BP11" s="476"/>
      <c r="BQ11" s="524">
        <v>5</v>
      </c>
      <c r="BR11" s="538"/>
      <c r="BS11" s="539"/>
      <c r="BT11" s="540"/>
      <c r="BU11" s="540"/>
      <c r="BV11" s="540"/>
      <c r="BW11" s="540"/>
      <c r="BX11" s="540"/>
      <c r="BY11" s="540"/>
      <c r="BZ11" s="540"/>
      <c r="CA11" s="540"/>
      <c r="CB11" s="540"/>
      <c r="CC11" s="540"/>
      <c r="CD11" s="540"/>
      <c r="CE11" s="540"/>
      <c r="CF11" s="540"/>
      <c r="CG11" s="541"/>
      <c r="CH11" s="542"/>
      <c r="CI11" s="543"/>
      <c r="CJ11" s="543"/>
      <c r="CK11" s="543"/>
      <c r="CL11" s="544"/>
      <c r="CM11" s="542"/>
      <c r="CN11" s="543"/>
      <c r="CO11" s="543"/>
      <c r="CP11" s="543"/>
      <c r="CQ11" s="544"/>
      <c r="CR11" s="542"/>
      <c r="CS11" s="543"/>
      <c r="CT11" s="543"/>
      <c r="CU11" s="543"/>
      <c r="CV11" s="544"/>
      <c r="CW11" s="542"/>
      <c r="CX11" s="543"/>
      <c r="CY11" s="543"/>
      <c r="CZ11" s="543"/>
      <c r="DA11" s="544"/>
      <c r="DB11" s="542"/>
      <c r="DC11" s="543"/>
      <c r="DD11" s="543"/>
      <c r="DE11" s="543"/>
      <c r="DF11" s="544"/>
      <c r="DG11" s="542"/>
      <c r="DH11" s="543"/>
      <c r="DI11" s="543"/>
      <c r="DJ11" s="543"/>
      <c r="DK11" s="544"/>
      <c r="DL11" s="542"/>
      <c r="DM11" s="543"/>
      <c r="DN11" s="543"/>
      <c r="DO11" s="543"/>
      <c r="DP11" s="544"/>
      <c r="DQ11" s="542"/>
      <c r="DR11" s="543"/>
      <c r="DS11" s="543"/>
      <c r="DT11" s="543"/>
      <c r="DU11" s="544"/>
      <c r="DV11" s="539"/>
      <c r="DW11" s="540"/>
      <c r="DX11" s="540"/>
      <c r="DY11" s="540"/>
      <c r="DZ11" s="545"/>
      <c r="EA11" s="478"/>
    </row>
    <row r="12" spans="1:131" s="479" customFormat="1" ht="26.25" customHeight="1" x14ac:dyDescent="0.15">
      <c r="A12" s="524">
        <v>6</v>
      </c>
      <c r="B12" s="525"/>
      <c r="C12" s="526"/>
      <c r="D12" s="526"/>
      <c r="E12" s="526"/>
      <c r="F12" s="526"/>
      <c r="G12" s="526"/>
      <c r="H12" s="526"/>
      <c r="I12" s="526"/>
      <c r="J12" s="526"/>
      <c r="K12" s="526"/>
      <c r="L12" s="526"/>
      <c r="M12" s="526"/>
      <c r="N12" s="526"/>
      <c r="O12" s="526"/>
      <c r="P12" s="527"/>
      <c r="Q12" s="528"/>
      <c r="R12" s="529"/>
      <c r="S12" s="529"/>
      <c r="T12" s="529"/>
      <c r="U12" s="529"/>
      <c r="V12" s="529"/>
      <c r="W12" s="529"/>
      <c r="X12" s="529"/>
      <c r="Y12" s="529"/>
      <c r="Z12" s="529"/>
      <c r="AA12" s="529"/>
      <c r="AB12" s="529"/>
      <c r="AC12" s="529"/>
      <c r="AD12" s="529"/>
      <c r="AE12" s="530"/>
      <c r="AF12" s="531"/>
      <c r="AG12" s="532"/>
      <c r="AH12" s="532"/>
      <c r="AI12" s="532"/>
      <c r="AJ12" s="533"/>
      <c r="AK12" s="534"/>
      <c r="AL12" s="535"/>
      <c r="AM12" s="535"/>
      <c r="AN12" s="535"/>
      <c r="AO12" s="535"/>
      <c r="AP12" s="535"/>
      <c r="AQ12" s="535"/>
      <c r="AR12" s="535"/>
      <c r="AS12" s="535"/>
      <c r="AT12" s="535"/>
      <c r="AU12" s="536"/>
      <c r="AV12" s="536"/>
      <c r="AW12" s="536"/>
      <c r="AX12" s="536"/>
      <c r="AY12" s="537"/>
      <c r="AZ12" s="475"/>
      <c r="BA12" s="475"/>
      <c r="BB12" s="475"/>
      <c r="BC12" s="475"/>
      <c r="BD12" s="475"/>
      <c r="BE12" s="476"/>
      <c r="BF12" s="476"/>
      <c r="BG12" s="476"/>
      <c r="BH12" s="476"/>
      <c r="BI12" s="476"/>
      <c r="BJ12" s="476"/>
      <c r="BK12" s="476"/>
      <c r="BL12" s="476"/>
      <c r="BM12" s="476"/>
      <c r="BN12" s="476"/>
      <c r="BO12" s="476"/>
      <c r="BP12" s="476"/>
      <c r="BQ12" s="524">
        <v>6</v>
      </c>
      <c r="BR12" s="538"/>
      <c r="BS12" s="539"/>
      <c r="BT12" s="540"/>
      <c r="BU12" s="540"/>
      <c r="BV12" s="540"/>
      <c r="BW12" s="540"/>
      <c r="BX12" s="540"/>
      <c r="BY12" s="540"/>
      <c r="BZ12" s="540"/>
      <c r="CA12" s="540"/>
      <c r="CB12" s="540"/>
      <c r="CC12" s="540"/>
      <c r="CD12" s="540"/>
      <c r="CE12" s="540"/>
      <c r="CF12" s="540"/>
      <c r="CG12" s="541"/>
      <c r="CH12" s="542"/>
      <c r="CI12" s="543"/>
      <c r="CJ12" s="543"/>
      <c r="CK12" s="543"/>
      <c r="CL12" s="544"/>
      <c r="CM12" s="542"/>
      <c r="CN12" s="543"/>
      <c r="CO12" s="543"/>
      <c r="CP12" s="543"/>
      <c r="CQ12" s="544"/>
      <c r="CR12" s="542"/>
      <c r="CS12" s="543"/>
      <c r="CT12" s="543"/>
      <c r="CU12" s="543"/>
      <c r="CV12" s="544"/>
      <c r="CW12" s="542"/>
      <c r="CX12" s="543"/>
      <c r="CY12" s="543"/>
      <c r="CZ12" s="543"/>
      <c r="DA12" s="544"/>
      <c r="DB12" s="542"/>
      <c r="DC12" s="543"/>
      <c r="DD12" s="543"/>
      <c r="DE12" s="543"/>
      <c r="DF12" s="544"/>
      <c r="DG12" s="542"/>
      <c r="DH12" s="543"/>
      <c r="DI12" s="543"/>
      <c r="DJ12" s="543"/>
      <c r="DK12" s="544"/>
      <c r="DL12" s="542"/>
      <c r="DM12" s="543"/>
      <c r="DN12" s="543"/>
      <c r="DO12" s="543"/>
      <c r="DP12" s="544"/>
      <c r="DQ12" s="542"/>
      <c r="DR12" s="543"/>
      <c r="DS12" s="543"/>
      <c r="DT12" s="543"/>
      <c r="DU12" s="544"/>
      <c r="DV12" s="539"/>
      <c r="DW12" s="540"/>
      <c r="DX12" s="540"/>
      <c r="DY12" s="540"/>
      <c r="DZ12" s="545"/>
      <c r="EA12" s="478"/>
    </row>
    <row r="13" spans="1:131" s="479" customFormat="1" ht="26.25" customHeight="1" x14ac:dyDescent="0.15">
      <c r="A13" s="524">
        <v>7</v>
      </c>
      <c r="B13" s="525"/>
      <c r="C13" s="526"/>
      <c r="D13" s="526"/>
      <c r="E13" s="526"/>
      <c r="F13" s="526"/>
      <c r="G13" s="526"/>
      <c r="H13" s="526"/>
      <c r="I13" s="526"/>
      <c r="J13" s="526"/>
      <c r="K13" s="526"/>
      <c r="L13" s="526"/>
      <c r="M13" s="526"/>
      <c r="N13" s="526"/>
      <c r="O13" s="526"/>
      <c r="P13" s="527"/>
      <c r="Q13" s="528"/>
      <c r="R13" s="529"/>
      <c r="S13" s="529"/>
      <c r="T13" s="529"/>
      <c r="U13" s="529"/>
      <c r="V13" s="529"/>
      <c r="W13" s="529"/>
      <c r="X13" s="529"/>
      <c r="Y13" s="529"/>
      <c r="Z13" s="529"/>
      <c r="AA13" s="529"/>
      <c r="AB13" s="529"/>
      <c r="AC13" s="529"/>
      <c r="AD13" s="529"/>
      <c r="AE13" s="530"/>
      <c r="AF13" s="531"/>
      <c r="AG13" s="532"/>
      <c r="AH13" s="532"/>
      <c r="AI13" s="532"/>
      <c r="AJ13" s="533"/>
      <c r="AK13" s="534"/>
      <c r="AL13" s="535"/>
      <c r="AM13" s="535"/>
      <c r="AN13" s="535"/>
      <c r="AO13" s="535"/>
      <c r="AP13" s="535"/>
      <c r="AQ13" s="535"/>
      <c r="AR13" s="535"/>
      <c r="AS13" s="535"/>
      <c r="AT13" s="535"/>
      <c r="AU13" s="536"/>
      <c r="AV13" s="536"/>
      <c r="AW13" s="536"/>
      <c r="AX13" s="536"/>
      <c r="AY13" s="537"/>
      <c r="AZ13" s="475"/>
      <c r="BA13" s="475"/>
      <c r="BB13" s="475"/>
      <c r="BC13" s="475"/>
      <c r="BD13" s="475"/>
      <c r="BE13" s="476"/>
      <c r="BF13" s="476"/>
      <c r="BG13" s="476"/>
      <c r="BH13" s="476"/>
      <c r="BI13" s="476"/>
      <c r="BJ13" s="476"/>
      <c r="BK13" s="476"/>
      <c r="BL13" s="476"/>
      <c r="BM13" s="476"/>
      <c r="BN13" s="476"/>
      <c r="BO13" s="476"/>
      <c r="BP13" s="476"/>
      <c r="BQ13" s="524">
        <v>7</v>
      </c>
      <c r="BR13" s="538"/>
      <c r="BS13" s="539"/>
      <c r="BT13" s="540"/>
      <c r="BU13" s="540"/>
      <c r="BV13" s="540"/>
      <c r="BW13" s="540"/>
      <c r="BX13" s="540"/>
      <c r="BY13" s="540"/>
      <c r="BZ13" s="540"/>
      <c r="CA13" s="540"/>
      <c r="CB13" s="540"/>
      <c r="CC13" s="540"/>
      <c r="CD13" s="540"/>
      <c r="CE13" s="540"/>
      <c r="CF13" s="540"/>
      <c r="CG13" s="541"/>
      <c r="CH13" s="542"/>
      <c r="CI13" s="543"/>
      <c r="CJ13" s="543"/>
      <c r="CK13" s="543"/>
      <c r="CL13" s="544"/>
      <c r="CM13" s="542"/>
      <c r="CN13" s="543"/>
      <c r="CO13" s="543"/>
      <c r="CP13" s="543"/>
      <c r="CQ13" s="544"/>
      <c r="CR13" s="542"/>
      <c r="CS13" s="543"/>
      <c r="CT13" s="543"/>
      <c r="CU13" s="543"/>
      <c r="CV13" s="544"/>
      <c r="CW13" s="542"/>
      <c r="CX13" s="543"/>
      <c r="CY13" s="543"/>
      <c r="CZ13" s="543"/>
      <c r="DA13" s="544"/>
      <c r="DB13" s="542"/>
      <c r="DC13" s="543"/>
      <c r="DD13" s="543"/>
      <c r="DE13" s="543"/>
      <c r="DF13" s="544"/>
      <c r="DG13" s="542"/>
      <c r="DH13" s="543"/>
      <c r="DI13" s="543"/>
      <c r="DJ13" s="543"/>
      <c r="DK13" s="544"/>
      <c r="DL13" s="542"/>
      <c r="DM13" s="543"/>
      <c r="DN13" s="543"/>
      <c r="DO13" s="543"/>
      <c r="DP13" s="544"/>
      <c r="DQ13" s="542"/>
      <c r="DR13" s="543"/>
      <c r="DS13" s="543"/>
      <c r="DT13" s="543"/>
      <c r="DU13" s="544"/>
      <c r="DV13" s="539"/>
      <c r="DW13" s="540"/>
      <c r="DX13" s="540"/>
      <c r="DY13" s="540"/>
      <c r="DZ13" s="545"/>
      <c r="EA13" s="478"/>
    </row>
    <row r="14" spans="1:131" s="479" customFormat="1" ht="26.25" customHeight="1" x14ac:dyDescent="0.15">
      <c r="A14" s="524">
        <v>8</v>
      </c>
      <c r="B14" s="525"/>
      <c r="C14" s="526"/>
      <c r="D14" s="526"/>
      <c r="E14" s="526"/>
      <c r="F14" s="526"/>
      <c r="G14" s="526"/>
      <c r="H14" s="526"/>
      <c r="I14" s="526"/>
      <c r="J14" s="526"/>
      <c r="K14" s="526"/>
      <c r="L14" s="526"/>
      <c r="M14" s="526"/>
      <c r="N14" s="526"/>
      <c r="O14" s="526"/>
      <c r="P14" s="527"/>
      <c r="Q14" s="528"/>
      <c r="R14" s="529"/>
      <c r="S14" s="529"/>
      <c r="T14" s="529"/>
      <c r="U14" s="529"/>
      <c r="V14" s="529"/>
      <c r="W14" s="529"/>
      <c r="X14" s="529"/>
      <c r="Y14" s="529"/>
      <c r="Z14" s="529"/>
      <c r="AA14" s="529"/>
      <c r="AB14" s="529"/>
      <c r="AC14" s="529"/>
      <c r="AD14" s="529"/>
      <c r="AE14" s="530"/>
      <c r="AF14" s="531"/>
      <c r="AG14" s="532"/>
      <c r="AH14" s="532"/>
      <c r="AI14" s="532"/>
      <c r="AJ14" s="533"/>
      <c r="AK14" s="534"/>
      <c r="AL14" s="535"/>
      <c r="AM14" s="535"/>
      <c r="AN14" s="535"/>
      <c r="AO14" s="535"/>
      <c r="AP14" s="535"/>
      <c r="AQ14" s="535"/>
      <c r="AR14" s="535"/>
      <c r="AS14" s="535"/>
      <c r="AT14" s="535"/>
      <c r="AU14" s="536"/>
      <c r="AV14" s="536"/>
      <c r="AW14" s="536"/>
      <c r="AX14" s="536"/>
      <c r="AY14" s="537"/>
      <c r="AZ14" s="475"/>
      <c r="BA14" s="475"/>
      <c r="BB14" s="475"/>
      <c r="BC14" s="475"/>
      <c r="BD14" s="475"/>
      <c r="BE14" s="476"/>
      <c r="BF14" s="476"/>
      <c r="BG14" s="476"/>
      <c r="BH14" s="476"/>
      <c r="BI14" s="476"/>
      <c r="BJ14" s="476"/>
      <c r="BK14" s="476"/>
      <c r="BL14" s="476"/>
      <c r="BM14" s="476"/>
      <c r="BN14" s="476"/>
      <c r="BO14" s="476"/>
      <c r="BP14" s="476"/>
      <c r="BQ14" s="524">
        <v>8</v>
      </c>
      <c r="BR14" s="538"/>
      <c r="BS14" s="539"/>
      <c r="BT14" s="540"/>
      <c r="BU14" s="540"/>
      <c r="BV14" s="540"/>
      <c r="BW14" s="540"/>
      <c r="BX14" s="540"/>
      <c r="BY14" s="540"/>
      <c r="BZ14" s="540"/>
      <c r="CA14" s="540"/>
      <c r="CB14" s="540"/>
      <c r="CC14" s="540"/>
      <c r="CD14" s="540"/>
      <c r="CE14" s="540"/>
      <c r="CF14" s="540"/>
      <c r="CG14" s="541"/>
      <c r="CH14" s="542"/>
      <c r="CI14" s="543"/>
      <c r="CJ14" s="543"/>
      <c r="CK14" s="543"/>
      <c r="CL14" s="544"/>
      <c r="CM14" s="542"/>
      <c r="CN14" s="543"/>
      <c r="CO14" s="543"/>
      <c r="CP14" s="543"/>
      <c r="CQ14" s="544"/>
      <c r="CR14" s="542"/>
      <c r="CS14" s="543"/>
      <c r="CT14" s="543"/>
      <c r="CU14" s="543"/>
      <c r="CV14" s="544"/>
      <c r="CW14" s="542"/>
      <c r="CX14" s="543"/>
      <c r="CY14" s="543"/>
      <c r="CZ14" s="543"/>
      <c r="DA14" s="544"/>
      <c r="DB14" s="542"/>
      <c r="DC14" s="543"/>
      <c r="DD14" s="543"/>
      <c r="DE14" s="543"/>
      <c r="DF14" s="544"/>
      <c r="DG14" s="542"/>
      <c r="DH14" s="543"/>
      <c r="DI14" s="543"/>
      <c r="DJ14" s="543"/>
      <c r="DK14" s="544"/>
      <c r="DL14" s="542"/>
      <c r="DM14" s="543"/>
      <c r="DN14" s="543"/>
      <c r="DO14" s="543"/>
      <c r="DP14" s="544"/>
      <c r="DQ14" s="542"/>
      <c r="DR14" s="543"/>
      <c r="DS14" s="543"/>
      <c r="DT14" s="543"/>
      <c r="DU14" s="544"/>
      <c r="DV14" s="539"/>
      <c r="DW14" s="540"/>
      <c r="DX14" s="540"/>
      <c r="DY14" s="540"/>
      <c r="DZ14" s="545"/>
      <c r="EA14" s="478"/>
    </row>
    <row r="15" spans="1:131" s="479" customFormat="1" ht="26.25" customHeight="1" x14ac:dyDescent="0.15">
      <c r="A15" s="524">
        <v>9</v>
      </c>
      <c r="B15" s="525"/>
      <c r="C15" s="526"/>
      <c r="D15" s="526"/>
      <c r="E15" s="526"/>
      <c r="F15" s="526"/>
      <c r="G15" s="526"/>
      <c r="H15" s="526"/>
      <c r="I15" s="526"/>
      <c r="J15" s="526"/>
      <c r="K15" s="526"/>
      <c r="L15" s="526"/>
      <c r="M15" s="526"/>
      <c r="N15" s="526"/>
      <c r="O15" s="526"/>
      <c r="P15" s="527"/>
      <c r="Q15" s="528"/>
      <c r="R15" s="529"/>
      <c r="S15" s="529"/>
      <c r="T15" s="529"/>
      <c r="U15" s="529"/>
      <c r="V15" s="529"/>
      <c r="W15" s="529"/>
      <c r="X15" s="529"/>
      <c r="Y15" s="529"/>
      <c r="Z15" s="529"/>
      <c r="AA15" s="529"/>
      <c r="AB15" s="529"/>
      <c r="AC15" s="529"/>
      <c r="AD15" s="529"/>
      <c r="AE15" s="530"/>
      <c r="AF15" s="531"/>
      <c r="AG15" s="532"/>
      <c r="AH15" s="532"/>
      <c r="AI15" s="532"/>
      <c r="AJ15" s="533"/>
      <c r="AK15" s="534"/>
      <c r="AL15" s="535"/>
      <c r="AM15" s="535"/>
      <c r="AN15" s="535"/>
      <c r="AO15" s="535"/>
      <c r="AP15" s="535"/>
      <c r="AQ15" s="535"/>
      <c r="AR15" s="535"/>
      <c r="AS15" s="535"/>
      <c r="AT15" s="535"/>
      <c r="AU15" s="536"/>
      <c r="AV15" s="536"/>
      <c r="AW15" s="536"/>
      <c r="AX15" s="536"/>
      <c r="AY15" s="537"/>
      <c r="AZ15" s="475"/>
      <c r="BA15" s="475"/>
      <c r="BB15" s="475"/>
      <c r="BC15" s="475"/>
      <c r="BD15" s="475"/>
      <c r="BE15" s="476"/>
      <c r="BF15" s="476"/>
      <c r="BG15" s="476"/>
      <c r="BH15" s="476"/>
      <c r="BI15" s="476"/>
      <c r="BJ15" s="476"/>
      <c r="BK15" s="476"/>
      <c r="BL15" s="476"/>
      <c r="BM15" s="476"/>
      <c r="BN15" s="476"/>
      <c r="BO15" s="476"/>
      <c r="BP15" s="476"/>
      <c r="BQ15" s="524">
        <v>9</v>
      </c>
      <c r="BR15" s="538"/>
      <c r="BS15" s="539"/>
      <c r="BT15" s="540"/>
      <c r="BU15" s="540"/>
      <c r="BV15" s="540"/>
      <c r="BW15" s="540"/>
      <c r="BX15" s="540"/>
      <c r="BY15" s="540"/>
      <c r="BZ15" s="540"/>
      <c r="CA15" s="540"/>
      <c r="CB15" s="540"/>
      <c r="CC15" s="540"/>
      <c r="CD15" s="540"/>
      <c r="CE15" s="540"/>
      <c r="CF15" s="540"/>
      <c r="CG15" s="541"/>
      <c r="CH15" s="542"/>
      <c r="CI15" s="543"/>
      <c r="CJ15" s="543"/>
      <c r="CK15" s="543"/>
      <c r="CL15" s="544"/>
      <c r="CM15" s="542"/>
      <c r="CN15" s="543"/>
      <c r="CO15" s="543"/>
      <c r="CP15" s="543"/>
      <c r="CQ15" s="544"/>
      <c r="CR15" s="542"/>
      <c r="CS15" s="543"/>
      <c r="CT15" s="543"/>
      <c r="CU15" s="543"/>
      <c r="CV15" s="544"/>
      <c r="CW15" s="542"/>
      <c r="CX15" s="543"/>
      <c r="CY15" s="543"/>
      <c r="CZ15" s="543"/>
      <c r="DA15" s="544"/>
      <c r="DB15" s="542"/>
      <c r="DC15" s="543"/>
      <c r="DD15" s="543"/>
      <c r="DE15" s="543"/>
      <c r="DF15" s="544"/>
      <c r="DG15" s="542"/>
      <c r="DH15" s="543"/>
      <c r="DI15" s="543"/>
      <c r="DJ15" s="543"/>
      <c r="DK15" s="544"/>
      <c r="DL15" s="542"/>
      <c r="DM15" s="543"/>
      <c r="DN15" s="543"/>
      <c r="DO15" s="543"/>
      <c r="DP15" s="544"/>
      <c r="DQ15" s="542"/>
      <c r="DR15" s="543"/>
      <c r="DS15" s="543"/>
      <c r="DT15" s="543"/>
      <c r="DU15" s="544"/>
      <c r="DV15" s="539"/>
      <c r="DW15" s="540"/>
      <c r="DX15" s="540"/>
      <c r="DY15" s="540"/>
      <c r="DZ15" s="545"/>
      <c r="EA15" s="478"/>
    </row>
    <row r="16" spans="1:131" s="479" customFormat="1" ht="26.25" customHeight="1" x14ac:dyDescent="0.15">
      <c r="A16" s="524">
        <v>10</v>
      </c>
      <c r="B16" s="525"/>
      <c r="C16" s="526"/>
      <c r="D16" s="526"/>
      <c r="E16" s="526"/>
      <c r="F16" s="526"/>
      <c r="G16" s="526"/>
      <c r="H16" s="526"/>
      <c r="I16" s="526"/>
      <c r="J16" s="526"/>
      <c r="K16" s="526"/>
      <c r="L16" s="526"/>
      <c r="M16" s="526"/>
      <c r="N16" s="526"/>
      <c r="O16" s="526"/>
      <c r="P16" s="527"/>
      <c r="Q16" s="528"/>
      <c r="R16" s="529"/>
      <c r="S16" s="529"/>
      <c r="T16" s="529"/>
      <c r="U16" s="529"/>
      <c r="V16" s="529"/>
      <c r="W16" s="529"/>
      <c r="X16" s="529"/>
      <c r="Y16" s="529"/>
      <c r="Z16" s="529"/>
      <c r="AA16" s="529"/>
      <c r="AB16" s="529"/>
      <c r="AC16" s="529"/>
      <c r="AD16" s="529"/>
      <c r="AE16" s="530"/>
      <c r="AF16" s="531"/>
      <c r="AG16" s="532"/>
      <c r="AH16" s="532"/>
      <c r="AI16" s="532"/>
      <c r="AJ16" s="533"/>
      <c r="AK16" s="534"/>
      <c r="AL16" s="535"/>
      <c r="AM16" s="535"/>
      <c r="AN16" s="535"/>
      <c r="AO16" s="535"/>
      <c r="AP16" s="535"/>
      <c r="AQ16" s="535"/>
      <c r="AR16" s="535"/>
      <c r="AS16" s="535"/>
      <c r="AT16" s="535"/>
      <c r="AU16" s="536"/>
      <c r="AV16" s="536"/>
      <c r="AW16" s="536"/>
      <c r="AX16" s="536"/>
      <c r="AY16" s="537"/>
      <c r="AZ16" s="475"/>
      <c r="BA16" s="475"/>
      <c r="BB16" s="475"/>
      <c r="BC16" s="475"/>
      <c r="BD16" s="475"/>
      <c r="BE16" s="476"/>
      <c r="BF16" s="476"/>
      <c r="BG16" s="476"/>
      <c r="BH16" s="476"/>
      <c r="BI16" s="476"/>
      <c r="BJ16" s="476"/>
      <c r="BK16" s="476"/>
      <c r="BL16" s="476"/>
      <c r="BM16" s="476"/>
      <c r="BN16" s="476"/>
      <c r="BO16" s="476"/>
      <c r="BP16" s="476"/>
      <c r="BQ16" s="524">
        <v>10</v>
      </c>
      <c r="BR16" s="538"/>
      <c r="BS16" s="539"/>
      <c r="BT16" s="540"/>
      <c r="BU16" s="540"/>
      <c r="BV16" s="540"/>
      <c r="BW16" s="540"/>
      <c r="BX16" s="540"/>
      <c r="BY16" s="540"/>
      <c r="BZ16" s="540"/>
      <c r="CA16" s="540"/>
      <c r="CB16" s="540"/>
      <c r="CC16" s="540"/>
      <c r="CD16" s="540"/>
      <c r="CE16" s="540"/>
      <c r="CF16" s="540"/>
      <c r="CG16" s="541"/>
      <c r="CH16" s="542"/>
      <c r="CI16" s="543"/>
      <c r="CJ16" s="543"/>
      <c r="CK16" s="543"/>
      <c r="CL16" s="544"/>
      <c r="CM16" s="542"/>
      <c r="CN16" s="543"/>
      <c r="CO16" s="543"/>
      <c r="CP16" s="543"/>
      <c r="CQ16" s="544"/>
      <c r="CR16" s="542"/>
      <c r="CS16" s="543"/>
      <c r="CT16" s="543"/>
      <c r="CU16" s="543"/>
      <c r="CV16" s="544"/>
      <c r="CW16" s="542"/>
      <c r="CX16" s="543"/>
      <c r="CY16" s="543"/>
      <c r="CZ16" s="543"/>
      <c r="DA16" s="544"/>
      <c r="DB16" s="542"/>
      <c r="DC16" s="543"/>
      <c r="DD16" s="543"/>
      <c r="DE16" s="543"/>
      <c r="DF16" s="544"/>
      <c r="DG16" s="542"/>
      <c r="DH16" s="543"/>
      <c r="DI16" s="543"/>
      <c r="DJ16" s="543"/>
      <c r="DK16" s="544"/>
      <c r="DL16" s="542"/>
      <c r="DM16" s="543"/>
      <c r="DN16" s="543"/>
      <c r="DO16" s="543"/>
      <c r="DP16" s="544"/>
      <c r="DQ16" s="542"/>
      <c r="DR16" s="543"/>
      <c r="DS16" s="543"/>
      <c r="DT16" s="543"/>
      <c r="DU16" s="544"/>
      <c r="DV16" s="539"/>
      <c r="DW16" s="540"/>
      <c r="DX16" s="540"/>
      <c r="DY16" s="540"/>
      <c r="DZ16" s="545"/>
      <c r="EA16" s="478"/>
    </row>
    <row r="17" spans="1:131" s="479" customFormat="1" ht="26.25" customHeight="1" x14ac:dyDescent="0.15">
      <c r="A17" s="524">
        <v>11</v>
      </c>
      <c r="B17" s="525"/>
      <c r="C17" s="526"/>
      <c r="D17" s="526"/>
      <c r="E17" s="526"/>
      <c r="F17" s="526"/>
      <c r="G17" s="526"/>
      <c r="H17" s="526"/>
      <c r="I17" s="526"/>
      <c r="J17" s="526"/>
      <c r="K17" s="526"/>
      <c r="L17" s="526"/>
      <c r="M17" s="526"/>
      <c r="N17" s="526"/>
      <c r="O17" s="526"/>
      <c r="P17" s="527"/>
      <c r="Q17" s="528"/>
      <c r="R17" s="529"/>
      <c r="S17" s="529"/>
      <c r="T17" s="529"/>
      <c r="U17" s="529"/>
      <c r="V17" s="529"/>
      <c r="W17" s="529"/>
      <c r="X17" s="529"/>
      <c r="Y17" s="529"/>
      <c r="Z17" s="529"/>
      <c r="AA17" s="529"/>
      <c r="AB17" s="529"/>
      <c r="AC17" s="529"/>
      <c r="AD17" s="529"/>
      <c r="AE17" s="530"/>
      <c r="AF17" s="531"/>
      <c r="AG17" s="532"/>
      <c r="AH17" s="532"/>
      <c r="AI17" s="532"/>
      <c r="AJ17" s="533"/>
      <c r="AK17" s="534"/>
      <c r="AL17" s="535"/>
      <c r="AM17" s="535"/>
      <c r="AN17" s="535"/>
      <c r="AO17" s="535"/>
      <c r="AP17" s="535"/>
      <c r="AQ17" s="535"/>
      <c r="AR17" s="535"/>
      <c r="AS17" s="535"/>
      <c r="AT17" s="535"/>
      <c r="AU17" s="536"/>
      <c r="AV17" s="536"/>
      <c r="AW17" s="536"/>
      <c r="AX17" s="536"/>
      <c r="AY17" s="537"/>
      <c r="AZ17" s="475"/>
      <c r="BA17" s="475"/>
      <c r="BB17" s="475"/>
      <c r="BC17" s="475"/>
      <c r="BD17" s="475"/>
      <c r="BE17" s="476"/>
      <c r="BF17" s="476"/>
      <c r="BG17" s="476"/>
      <c r="BH17" s="476"/>
      <c r="BI17" s="476"/>
      <c r="BJ17" s="476"/>
      <c r="BK17" s="476"/>
      <c r="BL17" s="476"/>
      <c r="BM17" s="476"/>
      <c r="BN17" s="476"/>
      <c r="BO17" s="476"/>
      <c r="BP17" s="476"/>
      <c r="BQ17" s="524">
        <v>11</v>
      </c>
      <c r="BR17" s="538"/>
      <c r="BS17" s="539"/>
      <c r="BT17" s="540"/>
      <c r="BU17" s="540"/>
      <c r="BV17" s="540"/>
      <c r="BW17" s="540"/>
      <c r="BX17" s="540"/>
      <c r="BY17" s="540"/>
      <c r="BZ17" s="540"/>
      <c r="CA17" s="540"/>
      <c r="CB17" s="540"/>
      <c r="CC17" s="540"/>
      <c r="CD17" s="540"/>
      <c r="CE17" s="540"/>
      <c r="CF17" s="540"/>
      <c r="CG17" s="541"/>
      <c r="CH17" s="542"/>
      <c r="CI17" s="543"/>
      <c r="CJ17" s="543"/>
      <c r="CK17" s="543"/>
      <c r="CL17" s="544"/>
      <c r="CM17" s="542"/>
      <c r="CN17" s="543"/>
      <c r="CO17" s="543"/>
      <c r="CP17" s="543"/>
      <c r="CQ17" s="544"/>
      <c r="CR17" s="542"/>
      <c r="CS17" s="543"/>
      <c r="CT17" s="543"/>
      <c r="CU17" s="543"/>
      <c r="CV17" s="544"/>
      <c r="CW17" s="542"/>
      <c r="CX17" s="543"/>
      <c r="CY17" s="543"/>
      <c r="CZ17" s="543"/>
      <c r="DA17" s="544"/>
      <c r="DB17" s="542"/>
      <c r="DC17" s="543"/>
      <c r="DD17" s="543"/>
      <c r="DE17" s="543"/>
      <c r="DF17" s="544"/>
      <c r="DG17" s="542"/>
      <c r="DH17" s="543"/>
      <c r="DI17" s="543"/>
      <c r="DJ17" s="543"/>
      <c r="DK17" s="544"/>
      <c r="DL17" s="542"/>
      <c r="DM17" s="543"/>
      <c r="DN17" s="543"/>
      <c r="DO17" s="543"/>
      <c r="DP17" s="544"/>
      <c r="DQ17" s="542"/>
      <c r="DR17" s="543"/>
      <c r="DS17" s="543"/>
      <c r="DT17" s="543"/>
      <c r="DU17" s="544"/>
      <c r="DV17" s="539"/>
      <c r="DW17" s="540"/>
      <c r="DX17" s="540"/>
      <c r="DY17" s="540"/>
      <c r="DZ17" s="545"/>
      <c r="EA17" s="478"/>
    </row>
    <row r="18" spans="1:131" s="479" customFormat="1" ht="26.25" customHeight="1" x14ac:dyDescent="0.15">
      <c r="A18" s="524">
        <v>12</v>
      </c>
      <c r="B18" s="525"/>
      <c r="C18" s="526"/>
      <c r="D18" s="526"/>
      <c r="E18" s="526"/>
      <c r="F18" s="526"/>
      <c r="G18" s="526"/>
      <c r="H18" s="526"/>
      <c r="I18" s="526"/>
      <c r="J18" s="526"/>
      <c r="K18" s="526"/>
      <c r="L18" s="526"/>
      <c r="M18" s="526"/>
      <c r="N18" s="526"/>
      <c r="O18" s="526"/>
      <c r="P18" s="527"/>
      <c r="Q18" s="528"/>
      <c r="R18" s="529"/>
      <c r="S18" s="529"/>
      <c r="T18" s="529"/>
      <c r="U18" s="529"/>
      <c r="V18" s="529"/>
      <c r="W18" s="529"/>
      <c r="X18" s="529"/>
      <c r="Y18" s="529"/>
      <c r="Z18" s="529"/>
      <c r="AA18" s="529"/>
      <c r="AB18" s="529"/>
      <c r="AC18" s="529"/>
      <c r="AD18" s="529"/>
      <c r="AE18" s="530"/>
      <c r="AF18" s="531"/>
      <c r="AG18" s="532"/>
      <c r="AH18" s="532"/>
      <c r="AI18" s="532"/>
      <c r="AJ18" s="533"/>
      <c r="AK18" s="534"/>
      <c r="AL18" s="535"/>
      <c r="AM18" s="535"/>
      <c r="AN18" s="535"/>
      <c r="AO18" s="535"/>
      <c r="AP18" s="535"/>
      <c r="AQ18" s="535"/>
      <c r="AR18" s="535"/>
      <c r="AS18" s="535"/>
      <c r="AT18" s="535"/>
      <c r="AU18" s="536"/>
      <c r="AV18" s="536"/>
      <c r="AW18" s="536"/>
      <c r="AX18" s="536"/>
      <c r="AY18" s="537"/>
      <c r="AZ18" s="475"/>
      <c r="BA18" s="475"/>
      <c r="BB18" s="475"/>
      <c r="BC18" s="475"/>
      <c r="BD18" s="475"/>
      <c r="BE18" s="476"/>
      <c r="BF18" s="476"/>
      <c r="BG18" s="476"/>
      <c r="BH18" s="476"/>
      <c r="BI18" s="476"/>
      <c r="BJ18" s="476"/>
      <c r="BK18" s="476"/>
      <c r="BL18" s="476"/>
      <c r="BM18" s="476"/>
      <c r="BN18" s="476"/>
      <c r="BO18" s="476"/>
      <c r="BP18" s="476"/>
      <c r="BQ18" s="524">
        <v>12</v>
      </c>
      <c r="BR18" s="538"/>
      <c r="BS18" s="539"/>
      <c r="BT18" s="540"/>
      <c r="BU18" s="540"/>
      <c r="BV18" s="540"/>
      <c r="BW18" s="540"/>
      <c r="BX18" s="540"/>
      <c r="BY18" s="540"/>
      <c r="BZ18" s="540"/>
      <c r="CA18" s="540"/>
      <c r="CB18" s="540"/>
      <c r="CC18" s="540"/>
      <c r="CD18" s="540"/>
      <c r="CE18" s="540"/>
      <c r="CF18" s="540"/>
      <c r="CG18" s="541"/>
      <c r="CH18" s="542"/>
      <c r="CI18" s="543"/>
      <c r="CJ18" s="543"/>
      <c r="CK18" s="543"/>
      <c r="CL18" s="544"/>
      <c r="CM18" s="542"/>
      <c r="CN18" s="543"/>
      <c r="CO18" s="543"/>
      <c r="CP18" s="543"/>
      <c r="CQ18" s="544"/>
      <c r="CR18" s="542"/>
      <c r="CS18" s="543"/>
      <c r="CT18" s="543"/>
      <c r="CU18" s="543"/>
      <c r="CV18" s="544"/>
      <c r="CW18" s="542"/>
      <c r="CX18" s="543"/>
      <c r="CY18" s="543"/>
      <c r="CZ18" s="543"/>
      <c r="DA18" s="544"/>
      <c r="DB18" s="542"/>
      <c r="DC18" s="543"/>
      <c r="DD18" s="543"/>
      <c r="DE18" s="543"/>
      <c r="DF18" s="544"/>
      <c r="DG18" s="542"/>
      <c r="DH18" s="543"/>
      <c r="DI18" s="543"/>
      <c r="DJ18" s="543"/>
      <c r="DK18" s="544"/>
      <c r="DL18" s="542"/>
      <c r="DM18" s="543"/>
      <c r="DN18" s="543"/>
      <c r="DO18" s="543"/>
      <c r="DP18" s="544"/>
      <c r="DQ18" s="542"/>
      <c r="DR18" s="543"/>
      <c r="DS18" s="543"/>
      <c r="DT18" s="543"/>
      <c r="DU18" s="544"/>
      <c r="DV18" s="539"/>
      <c r="DW18" s="540"/>
      <c r="DX18" s="540"/>
      <c r="DY18" s="540"/>
      <c r="DZ18" s="545"/>
      <c r="EA18" s="478"/>
    </row>
    <row r="19" spans="1:131" s="479" customFormat="1" ht="26.25" customHeight="1" x14ac:dyDescent="0.15">
      <c r="A19" s="524">
        <v>13</v>
      </c>
      <c r="B19" s="525"/>
      <c r="C19" s="526"/>
      <c r="D19" s="526"/>
      <c r="E19" s="526"/>
      <c r="F19" s="526"/>
      <c r="G19" s="526"/>
      <c r="H19" s="526"/>
      <c r="I19" s="526"/>
      <c r="J19" s="526"/>
      <c r="K19" s="526"/>
      <c r="L19" s="526"/>
      <c r="M19" s="526"/>
      <c r="N19" s="526"/>
      <c r="O19" s="526"/>
      <c r="P19" s="527"/>
      <c r="Q19" s="528"/>
      <c r="R19" s="529"/>
      <c r="S19" s="529"/>
      <c r="T19" s="529"/>
      <c r="U19" s="529"/>
      <c r="V19" s="529"/>
      <c r="W19" s="529"/>
      <c r="X19" s="529"/>
      <c r="Y19" s="529"/>
      <c r="Z19" s="529"/>
      <c r="AA19" s="529"/>
      <c r="AB19" s="529"/>
      <c r="AC19" s="529"/>
      <c r="AD19" s="529"/>
      <c r="AE19" s="530"/>
      <c r="AF19" s="531"/>
      <c r="AG19" s="532"/>
      <c r="AH19" s="532"/>
      <c r="AI19" s="532"/>
      <c r="AJ19" s="533"/>
      <c r="AK19" s="534"/>
      <c r="AL19" s="535"/>
      <c r="AM19" s="535"/>
      <c r="AN19" s="535"/>
      <c r="AO19" s="535"/>
      <c r="AP19" s="535"/>
      <c r="AQ19" s="535"/>
      <c r="AR19" s="535"/>
      <c r="AS19" s="535"/>
      <c r="AT19" s="535"/>
      <c r="AU19" s="536"/>
      <c r="AV19" s="536"/>
      <c r="AW19" s="536"/>
      <c r="AX19" s="536"/>
      <c r="AY19" s="537"/>
      <c r="AZ19" s="475"/>
      <c r="BA19" s="475"/>
      <c r="BB19" s="475"/>
      <c r="BC19" s="475"/>
      <c r="BD19" s="475"/>
      <c r="BE19" s="476"/>
      <c r="BF19" s="476"/>
      <c r="BG19" s="476"/>
      <c r="BH19" s="476"/>
      <c r="BI19" s="476"/>
      <c r="BJ19" s="476"/>
      <c r="BK19" s="476"/>
      <c r="BL19" s="476"/>
      <c r="BM19" s="476"/>
      <c r="BN19" s="476"/>
      <c r="BO19" s="476"/>
      <c r="BP19" s="476"/>
      <c r="BQ19" s="524">
        <v>13</v>
      </c>
      <c r="BR19" s="538"/>
      <c r="BS19" s="539"/>
      <c r="BT19" s="540"/>
      <c r="BU19" s="540"/>
      <c r="BV19" s="540"/>
      <c r="BW19" s="540"/>
      <c r="BX19" s="540"/>
      <c r="BY19" s="540"/>
      <c r="BZ19" s="540"/>
      <c r="CA19" s="540"/>
      <c r="CB19" s="540"/>
      <c r="CC19" s="540"/>
      <c r="CD19" s="540"/>
      <c r="CE19" s="540"/>
      <c r="CF19" s="540"/>
      <c r="CG19" s="541"/>
      <c r="CH19" s="542"/>
      <c r="CI19" s="543"/>
      <c r="CJ19" s="543"/>
      <c r="CK19" s="543"/>
      <c r="CL19" s="544"/>
      <c r="CM19" s="542"/>
      <c r="CN19" s="543"/>
      <c r="CO19" s="543"/>
      <c r="CP19" s="543"/>
      <c r="CQ19" s="544"/>
      <c r="CR19" s="542"/>
      <c r="CS19" s="543"/>
      <c r="CT19" s="543"/>
      <c r="CU19" s="543"/>
      <c r="CV19" s="544"/>
      <c r="CW19" s="542"/>
      <c r="CX19" s="543"/>
      <c r="CY19" s="543"/>
      <c r="CZ19" s="543"/>
      <c r="DA19" s="544"/>
      <c r="DB19" s="542"/>
      <c r="DC19" s="543"/>
      <c r="DD19" s="543"/>
      <c r="DE19" s="543"/>
      <c r="DF19" s="544"/>
      <c r="DG19" s="542"/>
      <c r="DH19" s="543"/>
      <c r="DI19" s="543"/>
      <c r="DJ19" s="543"/>
      <c r="DK19" s="544"/>
      <c r="DL19" s="542"/>
      <c r="DM19" s="543"/>
      <c r="DN19" s="543"/>
      <c r="DO19" s="543"/>
      <c r="DP19" s="544"/>
      <c r="DQ19" s="542"/>
      <c r="DR19" s="543"/>
      <c r="DS19" s="543"/>
      <c r="DT19" s="543"/>
      <c r="DU19" s="544"/>
      <c r="DV19" s="539"/>
      <c r="DW19" s="540"/>
      <c r="DX19" s="540"/>
      <c r="DY19" s="540"/>
      <c r="DZ19" s="545"/>
      <c r="EA19" s="478"/>
    </row>
    <row r="20" spans="1:131" s="479" customFormat="1" ht="26.25" customHeight="1" x14ac:dyDescent="0.15">
      <c r="A20" s="524">
        <v>14</v>
      </c>
      <c r="B20" s="525"/>
      <c r="C20" s="526"/>
      <c r="D20" s="526"/>
      <c r="E20" s="526"/>
      <c r="F20" s="526"/>
      <c r="G20" s="526"/>
      <c r="H20" s="526"/>
      <c r="I20" s="526"/>
      <c r="J20" s="526"/>
      <c r="K20" s="526"/>
      <c r="L20" s="526"/>
      <c r="M20" s="526"/>
      <c r="N20" s="526"/>
      <c r="O20" s="526"/>
      <c r="P20" s="527"/>
      <c r="Q20" s="528"/>
      <c r="R20" s="529"/>
      <c r="S20" s="529"/>
      <c r="T20" s="529"/>
      <c r="U20" s="529"/>
      <c r="V20" s="529"/>
      <c r="W20" s="529"/>
      <c r="X20" s="529"/>
      <c r="Y20" s="529"/>
      <c r="Z20" s="529"/>
      <c r="AA20" s="529"/>
      <c r="AB20" s="529"/>
      <c r="AC20" s="529"/>
      <c r="AD20" s="529"/>
      <c r="AE20" s="530"/>
      <c r="AF20" s="531"/>
      <c r="AG20" s="532"/>
      <c r="AH20" s="532"/>
      <c r="AI20" s="532"/>
      <c r="AJ20" s="533"/>
      <c r="AK20" s="534"/>
      <c r="AL20" s="535"/>
      <c r="AM20" s="535"/>
      <c r="AN20" s="535"/>
      <c r="AO20" s="535"/>
      <c r="AP20" s="535"/>
      <c r="AQ20" s="535"/>
      <c r="AR20" s="535"/>
      <c r="AS20" s="535"/>
      <c r="AT20" s="535"/>
      <c r="AU20" s="536"/>
      <c r="AV20" s="536"/>
      <c r="AW20" s="536"/>
      <c r="AX20" s="536"/>
      <c r="AY20" s="537"/>
      <c r="AZ20" s="475"/>
      <c r="BA20" s="475"/>
      <c r="BB20" s="475"/>
      <c r="BC20" s="475"/>
      <c r="BD20" s="475"/>
      <c r="BE20" s="476"/>
      <c r="BF20" s="476"/>
      <c r="BG20" s="476"/>
      <c r="BH20" s="476"/>
      <c r="BI20" s="476"/>
      <c r="BJ20" s="476"/>
      <c r="BK20" s="476"/>
      <c r="BL20" s="476"/>
      <c r="BM20" s="476"/>
      <c r="BN20" s="476"/>
      <c r="BO20" s="476"/>
      <c r="BP20" s="476"/>
      <c r="BQ20" s="524">
        <v>14</v>
      </c>
      <c r="BR20" s="538"/>
      <c r="BS20" s="539"/>
      <c r="BT20" s="540"/>
      <c r="BU20" s="540"/>
      <c r="BV20" s="540"/>
      <c r="BW20" s="540"/>
      <c r="BX20" s="540"/>
      <c r="BY20" s="540"/>
      <c r="BZ20" s="540"/>
      <c r="CA20" s="540"/>
      <c r="CB20" s="540"/>
      <c r="CC20" s="540"/>
      <c r="CD20" s="540"/>
      <c r="CE20" s="540"/>
      <c r="CF20" s="540"/>
      <c r="CG20" s="541"/>
      <c r="CH20" s="542"/>
      <c r="CI20" s="543"/>
      <c r="CJ20" s="543"/>
      <c r="CK20" s="543"/>
      <c r="CL20" s="544"/>
      <c r="CM20" s="542"/>
      <c r="CN20" s="543"/>
      <c r="CO20" s="543"/>
      <c r="CP20" s="543"/>
      <c r="CQ20" s="544"/>
      <c r="CR20" s="542"/>
      <c r="CS20" s="543"/>
      <c r="CT20" s="543"/>
      <c r="CU20" s="543"/>
      <c r="CV20" s="544"/>
      <c r="CW20" s="542"/>
      <c r="CX20" s="543"/>
      <c r="CY20" s="543"/>
      <c r="CZ20" s="543"/>
      <c r="DA20" s="544"/>
      <c r="DB20" s="542"/>
      <c r="DC20" s="543"/>
      <c r="DD20" s="543"/>
      <c r="DE20" s="543"/>
      <c r="DF20" s="544"/>
      <c r="DG20" s="542"/>
      <c r="DH20" s="543"/>
      <c r="DI20" s="543"/>
      <c r="DJ20" s="543"/>
      <c r="DK20" s="544"/>
      <c r="DL20" s="542"/>
      <c r="DM20" s="543"/>
      <c r="DN20" s="543"/>
      <c r="DO20" s="543"/>
      <c r="DP20" s="544"/>
      <c r="DQ20" s="542"/>
      <c r="DR20" s="543"/>
      <c r="DS20" s="543"/>
      <c r="DT20" s="543"/>
      <c r="DU20" s="544"/>
      <c r="DV20" s="539"/>
      <c r="DW20" s="540"/>
      <c r="DX20" s="540"/>
      <c r="DY20" s="540"/>
      <c r="DZ20" s="545"/>
      <c r="EA20" s="478"/>
    </row>
    <row r="21" spans="1:131" s="479" customFormat="1" ht="26.25" customHeight="1" thickBot="1" x14ac:dyDescent="0.2">
      <c r="A21" s="524">
        <v>15</v>
      </c>
      <c r="B21" s="525"/>
      <c r="C21" s="526"/>
      <c r="D21" s="526"/>
      <c r="E21" s="526"/>
      <c r="F21" s="526"/>
      <c r="G21" s="526"/>
      <c r="H21" s="526"/>
      <c r="I21" s="526"/>
      <c r="J21" s="526"/>
      <c r="K21" s="526"/>
      <c r="L21" s="526"/>
      <c r="M21" s="526"/>
      <c r="N21" s="526"/>
      <c r="O21" s="526"/>
      <c r="P21" s="527"/>
      <c r="Q21" s="528"/>
      <c r="R21" s="529"/>
      <c r="S21" s="529"/>
      <c r="T21" s="529"/>
      <c r="U21" s="529"/>
      <c r="V21" s="529"/>
      <c r="W21" s="529"/>
      <c r="X21" s="529"/>
      <c r="Y21" s="529"/>
      <c r="Z21" s="529"/>
      <c r="AA21" s="529"/>
      <c r="AB21" s="529"/>
      <c r="AC21" s="529"/>
      <c r="AD21" s="529"/>
      <c r="AE21" s="530"/>
      <c r="AF21" s="531"/>
      <c r="AG21" s="532"/>
      <c r="AH21" s="532"/>
      <c r="AI21" s="532"/>
      <c r="AJ21" s="533"/>
      <c r="AK21" s="534"/>
      <c r="AL21" s="535"/>
      <c r="AM21" s="535"/>
      <c r="AN21" s="535"/>
      <c r="AO21" s="535"/>
      <c r="AP21" s="535"/>
      <c r="AQ21" s="535"/>
      <c r="AR21" s="535"/>
      <c r="AS21" s="535"/>
      <c r="AT21" s="535"/>
      <c r="AU21" s="536"/>
      <c r="AV21" s="536"/>
      <c r="AW21" s="536"/>
      <c r="AX21" s="536"/>
      <c r="AY21" s="537"/>
      <c r="AZ21" s="475"/>
      <c r="BA21" s="475"/>
      <c r="BB21" s="475"/>
      <c r="BC21" s="475"/>
      <c r="BD21" s="475"/>
      <c r="BE21" s="476"/>
      <c r="BF21" s="476"/>
      <c r="BG21" s="476"/>
      <c r="BH21" s="476"/>
      <c r="BI21" s="476"/>
      <c r="BJ21" s="476"/>
      <c r="BK21" s="476"/>
      <c r="BL21" s="476"/>
      <c r="BM21" s="476"/>
      <c r="BN21" s="476"/>
      <c r="BO21" s="476"/>
      <c r="BP21" s="476"/>
      <c r="BQ21" s="524">
        <v>15</v>
      </c>
      <c r="BR21" s="538"/>
      <c r="BS21" s="539"/>
      <c r="BT21" s="540"/>
      <c r="BU21" s="540"/>
      <c r="BV21" s="540"/>
      <c r="BW21" s="540"/>
      <c r="BX21" s="540"/>
      <c r="BY21" s="540"/>
      <c r="BZ21" s="540"/>
      <c r="CA21" s="540"/>
      <c r="CB21" s="540"/>
      <c r="CC21" s="540"/>
      <c r="CD21" s="540"/>
      <c r="CE21" s="540"/>
      <c r="CF21" s="540"/>
      <c r="CG21" s="541"/>
      <c r="CH21" s="542"/>
      <c r="CI21" s="543"/>
      <c r="CJ21" s="543"/>
      <c r="CK21" s="543"/>
      <c r="CL21" s="544"/>
      <c r="CM21" s="542"/>
      <c r="CN21" s="543"/>
      <c r="CO21" s="543"/>
      <c r="CP21" s="543"/>
      <c r="CQ21" s="544"/>
      <c r="CR21" s="542"/>
      <c r="CS21" s="543"/>
      <c r="CT21" s="543"/>
      <c r="CU21" s="543"/>
      <c r="CV21" s="544"/>
      <c r="CW21" s="542"/>
      <c r="CX21" s="543"/>
      <c r="CY21" s="543"/>
      <c r="CZ21" s="543"/>
      <c r="DA21" s="544"/>
      <c r="DB21" s="542"/>
      <c r="DC21" s="543"/>
      <c r="DD21" s="543"/>
      <c r="DE21" s="543"/>
      <c r="DF21" s="544"/>
      <c r="DG21" s="542"/>
      <c r="DH21" s="543"/>
      <c r="DI21" s="543"/>
      <c r="DJ21" s="543"/>
      <c r="DK21" s="544"/>
      <c r="DL21" s="542"/>
      <c r="DM21" s="543"/>
      <c r="DN21" s="543"/>
      <c r="DO21" s="543"/>
      <c r="DP21" s="544"/>
      <c r="DQ21" s="542"/>
      <c r="DR21" s="543"/>
      <c r="DS21" s="543"/>
      <c r="DT21" s="543"/>
      <c r="DU21" s="544"/>
      <c r="DV21" s="539"/>
      <c r="DW21" s="540"/>
      <c r="DX21" s="540"/>
      <c r="DY21" s="540"/>
      <c r="DZ21" s="545"/>
      <c r="EA21" s="478"/>
    </row>
    <row r="22" spans="1:131" s="479" customFormat="1" ht="26.25" customHeight="1" x14ac:dyDescent="0.15">
      <c r="A22" s="524">
        <v>16</v>
      </c>
      <c r="B22" s="525"/>
      <c r="C22" s="526"/>
      <c r="D22" s="526"/>
      <c r="E22" s="526"/>
      <c r="F22" s="526"/>
      <c r="G22" s="526"/>
      <c r="H22" s="526"/>
      <c r="I22" s="526"/>
      <c r="J22" s="526"/>
      <c r="K22" s="526"/>
      <c r="L22" s="526"/>
      <c r="M22" s="526"/>
      <c r="N22" s="526"/>
      <c r="O22" s="526"/>
      <c r="P22" s="527"/>
      <c r="Q22" s="546"/>
      <c r="R22" s="547"/>
      <c r="S22" s="547"/>
      <c r="T22" s="547"/>
      <c r="U22" s="547"/>
      <c r="V22" s="547"/>
      <c r="W22" s="547"/>
      <c r="X22" s="547"/>
      <c r="Y22" s="547"/>
      <c r="Z22" s="547"/>
      <c r="AA22" s="547"/>
      <c r="AB22" s="547"/>
      <c r="AC22" s="547"/>
      <c r="AD22" s="547"/>
      <c r="AE22" s="548"/>
      <c r="AF22" s="531"/>
      <c r="AG22" s="532"/>
      <c r="AH22" s="532"/>
      <c r="AI22" s="532"/>
      <c r="AJ22" s="533"/>
      <c r="AK22" s="549"/>
      <c r="AL22" s="550"/>
      <c r="AM22" s="550"/>
      <c r="AN22" s="550"/>
      <c r="AO22" s="550"/>
      <c r="AP22" s="550"/>
      <c r="AQ22" s="550"/>
      <c r="AR22" s="550"/>
      <c r="AS22" s="550"/>
      <c r="AT22" s="550"/>
      <c r="AU22" s="551"/>
      <c r="AV22" s="551"/>
      <c r="AW22" s="551"/>
      <c r="AX22" s="551"/>
      <c r="AY22" s="552"/>
      <c r="AZ22" s="553" t="s">
        <v>328</v>
      </c>
      <c r="BA22" s="553"/>
      <c r="BB22" s="553"/>
      <c r="BC22" s="553"/>
      <c r="BD22" s="554"/>
      <c r="BE22" s="476"/>
      <c r="BF22" s="476"/>
      <c r="BG22" s="476"/>
      <c r="BH22" s="476"/>
      <c r="BI22" s="476"/>
      <c r="BJ22" s="476"/>
      <c r="BK22" s="476"/>
      <c r="BL22" s="476"/>
      <c r="BM22" s="476"/>
      <c r="BN22" s="476"/>
      <c r="BO22" s="476"/>
      <c r="BP22" s="476"/>
      <c r="BQ22" s="524">
        <v>16</v>
      </c>
      <c r="BR22" s="538"/>
      <c r="BS22" s="539"/>
      <c r="BT22" s="540"/>
      <c r="BU22" s="540"/>
      <c r="BV22" s="540"/>
      <c r="BW22" s="540"/>
      <c r="BX22" s="540"/>
      <c r="BY22" s="540"/>
      <c r="BZ22" s="540"/>
      <c r="CA22" s="540"/>
      <c r="CB22" s="540"/>
      <c r="CC22" s="540"/>
      <c r="CD22" s="540"/>
      <c r="CE22" s="540"/>
      <c r="CF22" s="540"/>
      <c r="CG22" s="541"/>
      <c r="CH22" s="542"/>
      <c r="CI22" s="543"/>
      <c r="CJ22" s="543"/>
      <c r="CK22" s="543"/>
      <c r="CL22" s="544"/>
      <c r="CM22" s="542"/>
      <c r="CN22" s="543"/>
      <c r="CO22" s="543"/>
      <c r="CP22" s="543"/>
      <c r="CQ22" s="544"/>
      <c r="CR22" s="542"/>
      <c r="CS22" s="543"/>
      <c r="CT22" s="543"/>
      <c r="CU22" s="543"/>
      <c r="CV22" s="544"/>
      <c r="CW22" s="542"/>
      <c r="CX22" s="543"/>
      <c r="CY22" s="543"/>
      <c r="CZ22" s="543"/>
      <c r="DA22" s="544"/>
      <c r="DB22" s="542"/>
      <c r="DC22" s="543"/>
      <c r="DD22" s="543"/>
      <c r="DE22" s="543"/>
      <c r="DF22" s="544"/>
      <c r="DG22" s="542"/>
      <c r="DH22" s="543"/>
      <c r="DI22" s="543"/>
      <c r="DJ22" s="543"/>
      <c r="DK22" s="544"/>
      <c r="DL22" s="542"/>
      <c r="DM22" s="543"/>
      <c r="DN22" s="543"/>
      <c r="DO22" s="543"/>
      <c r="DP22" s="544"/>
      <c r="DQ22" s="542"/>
      <c r="DR22" s="543"/>
      <c r="DS22" s="543"/>
      <c r="DT22" s="543"/>
      <c r="DU22" s="544"/>
      <c r="DV22" s="539"/>
      <c r="DW22" s="540"/>
      <c r="DX22" s="540"/>
      <c r="DY22" s="540"/>
      <c r="DZ22" s="545"/>
      <c r="EA22" s="478"/>
    </row>
    <row r="23" spans="1:131" s="479" customFormat="1" ht="26.25" customHeight="1" thickBot="1" x14ac:dyDescent="0.2">
      <c r="A23" s="555" t="s">
        <v>329</v>
      </c>
      <c r="B23" s="556" t="s">
        <v>330</v>
      </c>
      <c r="C23" s="557"/>
      <c r="D23" s="557"/>
      <c r="E23" s="557"/>
      <c r="F23" s="557"/>
      <c r="G23" s="557"/>
      <c r="H23" s="557"/>
      <c r="I23" s="557"/>
      <c r="J23" s="557"/>
      <c r="K23" s="557"/>
      <c r="L23" s="557"/>
      <c r="M23" s="557"/>
      <c r="N23" s="557"/>
      <c r="O23" s="557"/>
      <c r="P23" s="558"/>
      <c r="Q23" s="559">
        <v>14315</v>
      </c>
      <c r="R23" s="560"/>
      <c r="S23" s="560"/>
      <c r="T23" s="560"/>
      <c r="U23" s="560"/>
      <c r="V23" s="560">
        <v>14074</v>
      </c>
      <c r="W23" s="560"/>
      <c r="X23" s="560"/>
      <c r="Y23" s="560"/>
      <c r="Z23" s="560"/>
      <c r="AA23" s="560">
        <v>241</v>
      </c>
      <c r="AB23" s="560"/>
      <c r="AC23" s="560"/>
      <c r="AD23" s="560"/>
      <c r="AE23" s="561"/>
      <c r="AF23" s="562">
        <v>129</v>
      </c>
      <c r="AG23" s="560"/>
      <c r="AH23" s="560"/>
      <c r="AI23" s="560"/>
      <c r="AJ23" s="563"/>
      <c r="AK23" s="564"/>
      <c r="AL23" s="565"/>
      <c r="AM23" s="565"/>
      <c r="AN23" s="565"/>
      <c r="AO23" s="565"/>
      <c r="AP23" s="560">
        <v>14690</v>
      </c>
      <c r="AQ23" s="560"/>
      <c r="AR23" s="560"/>
      <c r="AS23" s="560"/>
      <c r="AT23" s="560"/>
      <c r="AU23" s="566"/>
      <c r="AV23" s="566"/>
      <c r="AW23" s="566"/>
      <c r="AX23" s="566"/>
      <c r="AY23" s="567"/>
      <c r="AZ23" s="568" t="s">
        <v>64</v>
      </c>
      <c r="BA23" s="569"/>
      <c r="BB23" s="569"/>
      <c r="BC23" s="569"/>
      <c r="BD23" s="570"/>
      <c r="BE23" s="476"/>
      <c r="BF23" s="476"/>
      <c r="BG23" s="476"/>
      <c r="BH23" s="476"/>
      <c r="BI23" s="476"/>
      <c r="BJ23" s="476"/>
      <c r="BK23" s="476"/>
      <c r="BL23" s="476"/>
      <c r="BM23" s="476"/>
      <c r="BN23" s="476"/>
      <c r="BO23" s="476"/>
      <c r="BP23" s="476"/>
      <c r="BQ23" s="524">
        <v>17</v>
      </c>
      <c r="BR23" s="538"/>
      <c r="BS23" s="539"/>
      <c r="BT23" s="540"/>
      <c r="BU23" s="540"/>
      <c r="BV23" s="540"/>
      <c r="BW23" s="540"/>
      <c r="BX23" s="540"/>
      <c r="BY23" s="540"/>
      <c r="BZ23" s="540"/>
      <c r="CA23" s="540"/>
      <c r="CB23" s="540"/>
      <c r="CC23" s="540"/>
      <c r="CD23" s="540"/>
      <c r="CE23" s="540"/>
      <c r="CF23" s="540"/>
      <c r="CG23" s="541"/>
      <c r="CH23" s="542"/>
      <c r="CI23" s="543"/>
      <c r="CJ23" s="543"/>
      <c r="CK23" s="543"/>
      <c r="CL23" s="544"/>
      <c r="CM23" s="542"/>
      <c r="CN23" s="543"/>
      <c r="CO23" s="543"/>
      <c r="CP23" s="543"/>
      <c r="CQ23" s="544"/>
      <c r="CR23" s="542"/>
      <c r="CS23" s="543"/>
      <c r="CT23" s="543"/>
      <c r="CU23" s="543"/>
      <c r="CV23" s="544"/>
      <c r="CW23" s="542"/>
      <c r="CX23" s="543"/>
      <c r="CY23" s="543"/>
      <c r="CZ23" s="543"/>
      <c r="DA23" s="544"/>
      <c r="DB23" s="542"/>
      <c r="DC23" s="543"/>
      <c r="DD23" s="543"/>
      <c r="DE23" s="543"/>
      <c r="DF23" s="544"/>
      <c r="DG23" s="542"/>
      <c r="DH23" s="543"/>
      <c r="DI23" s="543"/>
      <c r="DJ23" s="543"/>
      <c r="DK23" s="544"/>
      <c r="DL23" s="542"/>
      <c r="DM23" s="543"/>
      <c r="DN23" s="543"/>
      <c r="DO23" s="543"/>
      <c r="DP23" s="544"/>
      <c r="DQ23" s="542"/>
      <c r="DR23" s="543"/>
      <c r="DS23" s="543"/>
      <c r="DT23" s="543"/>
      <c r="DU23" s="544"/>
      <c r="DV23" s="539"/>
      <c r="DW23" s="540"/>
      <c r="DX23" s="540"/>
      <c r="DY23" s="540"/>
      <c r="DZ23" s="545"/>
      <c r="EA23" s="478"/>
    </row>
    <row r="24" spans="1:131" s="479" customFormat="1" ht="26.25" customHeight="1" x14ac:dyDescent="0.15">
      <c r="A24" s="571" t="s">
        <v>331</v>
      </c>
      <c r="B24" s="571"/>
      <c r="C24" s="571"/>
      <c r="D24" s="571"/>
      <c r="E24" s="571"/>
      <c r="F24" s="571"/>
      <c r="G24" s="571"/>
      <c r="H24" s="571"/>
      <c r="I24" s="571"/>
      <c r="J24" s="571"/>
      <c r="K24" s="571"/>
      <c r="L24" s="571"/>
      <c r="M24" s="571"/>
      <c r="N24" s="571"/>
      <c r="O24" s="571"/>
      <c r="P24" s="571"/>
      <c r="Q24" s="571"/>
      <c r="R24" s="571"/>
      <c r="S24" s="571"/>
      <c r="T24" s="571"/>
      <c r="U24" s="571"/>
      <c r="V24" s="571"/>
      <c r="W24" s="571"/>
      <c r="X24" s="571"/>
      <c r="Y24" s="571"/>
      <c r="Z24" s="571"/>
      <c r="AA24" s="571"/>
      <c r="AB24" s="571"/>
      <c r="AC24" s="571"/>
      <c r="AD24" s="571"/>
      <c r="AE24" s="571"/>
      <c r="AF24" s="571"/>
      <c r="AG24" s="571"/>
      <c r="AH24" s="571"/>
      <c r="AI24" s="571"/>
      <c r="AJ24" s="571"/>
      <c r="AK24" s="571"/>
      <c r="AL24" s="571"/>
      <c r="AM24" s="571"/>
      <c r="AN24" s="571"/>
      <c r="AO24" s="571"/>
      <c r="AP24" s="571"/>
      <c r="AQ24" s="571"/>
      <c r="AR24" s="571"/>
      <c r="AS24" s="571"/>
      <c r="AT24" s="571"/>
      <c r="AU24" s="571"/>
      <c r="AV24" s="571"/>
      <c r="AW24" s="571"/>
      <c r="AX24" s="571"/>
      <c r="AY24" s="571"/>
      <c r="AZ24" s="475"/>
      <c r="BA24" s="475"/>
      <c r="BB24" s="475"/>
      <c r="BC24" s="475"/>
      <c r="BD24" s="475"/>
      <c r="BE24" s="476"/>
      <c r="BF24" s="476"/>
      <c r="BG24" s="476"/>
      <c r="BH24" s="476"/>
      <c r="BI24" s="476"/>
      <c r="BJ24" s="476"/>
      <c r="BK24" s="476"/>
      <c r="BL24" s="476"/>
      <c r="BM24" s="476"/>
      <c r="BN24" s="476"/>
      <c r="BO24" s="476"/>
      <c r="BP24" s="476"/>
      <c r="BQ24" s="524">
        <v>18</v>
      </c>
      <c r="BR24" s="538"/>
      <c r="BS24" s="539"/>
      <c r="BT24" s="540"/>
      <c r="BU24" s="540"/>
      <c r="BV24" s="540"/>
      <c r="BW24" s="540"/>
      <c r="BX24" s="540"/>
      <c r="BY24" s="540"/>
      <c r="BZ24" s="540"/>
      <c r="CA24" s="540"/>
      <c r="CB24" s="540"/>
      <c r="CC24" s="540"/>
      <c r="CD24" s="540"/>
      <c r="CE24" s="540"/>
      <c r="CF24" s="540"/>
      <c r="CG24" s="541"/>
      <c r="CH24" s="542"/>
      <c r="CI24" s="543"/>
      <c r="CJ24" s="543"/>
      <c r="CK24" s="543"/>
      <c r="CL24" s="544"/>
      <c r="CM24" s="542"/>
      <c r="CN24" s="543"/>
      <c r="CO24" s="543"/>
      <c r="CP24" s="543"/>
      <c r="CQ24" s="544"/>
      <c r="CR24" s="542"/>
      <c r="CS24" s="543"/>
      <c r="CT24" s="543"/>
      <c r="CU24" s="543"/>
      <c r="CV24" s="544"/>
      <c r="CW24" s="542"/>
      <c r="CX24" s="543"/>
      <c r="CY24" s="543"/>
      <c r="CZ24" s="543"/>
      <c r="DA24" s="544"/>
      <c r="DB24" s="542"/>
      <c r="DC24" s="543"/>
      <c r="DD24" s="543"/>
      <c r="DE24" s="543"/>
      <c r="DF24" s="544"/>
      <c r="DG24" s="542"/>
      <c r="DH24" s="543"/>
      <c r="DI24" s="543"/>
      <c r="DJ24" s="543"/>
      <c r="DK24" s="544"/>
      <c r="DL24" s="542"/>
      <c r="DM24" s="543"/>
      <c r="DN24" s="543"/>
      <c r="DO24" s="543"/>
      <c r="DP24" s="544"/>
      <c r="DQ24" s="542"/>
      <c r="DR24" s="543"/>
      <c r="DS24" s="543"/>
      <c r="DT24" s="543"/>
      <c r="DU24" s="544"/>
      <c r="DV24" s="539"/>
      <c r="DW24" s="540"/>
      <c r="DX24" s="540"/>
      <c r="DY24" s="540"/>
      <c r="DZ24" s="545"/>
      <c r="EA24" s="478"/>
    </row>
    <row r="25" spans="1:131" ht="26.25" customHeight="1" thickBot="1" x14ac:dyDescent="0.2">
      <c r="A25" s="474" t="s">
        <v>332</v>
      </c>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4"/>
      <c r="BJ25" s="475"/>
      <c r="BK25" s="475"/>
      <c r="BL25" s="475"/>
      <c r="BM25" s="475"/>
      <c r="BN25" s="475"/>
      <c r="BO25" s="572"/>
      <c r="BP25" s="572"/>
      <c r="BQ25" s="524">
        <v>19</v>
      </c>
      <c r="BR25" s="538"/>
      <c r="BS25" s="539"/>
      <c r="BT25" s="540"/>
      <c r="BU25" s="540"/>
      <c r="BV25" s="540"/>
      <c r="BW25" s="540"/>
      <c r="BX25" s="540"/>
      <c r="BY25" s="540"/>
      <c r="BZ25" s="540"/>
      <c r="CA25" s="540"/>
      <c r="CB25" s="540"/>
      <c r="CC25" s="540"/>
      <c r="CD25" s="540"/>
      <c r="CE25" s="540"/>
      <c r="CF25" s="540"/>
      <c r="CG25" s="541"/>
      <c r="CH25" s="542"/>
      <c r="CI25" s="543"/>
      <c r="CJ25" s="543"/>
      <c r="CK25" s="543"/>
      <c r="CL25" s="544"/>
      <c r="CM25" s="542"/>
      <c r="CN25" s="543"/>
      <c r="CO25" s="543"/>
      <c r="CP25" s="543"/>
      <c r="CQ25" s="544"/>
      <c r="CR25" s="542"/>
      <c r="CS25" s="543"/>
      <c r="CT25" s="543"/>
      <c r="CU25" s="543"/>
      <c r="CV25" s="544"/>
      <c r="CW25" s="542"/>
      <c r="CX25" s="543"/>
      <c r="CY25" s="543"/>
      <c r="CZ25" s="543"/>
      <c r="DA25" s="544"/>
      <c r="DB25" s="542"/>
      <c r="DC25" s="543"/>
      <c r="DD25" s="543"/>
      <c r="DE25" s="543"/>
      <c r="DF25" s="544"/>
      <c r="DG25" s="542"/>
      <c r="DH25" s="543"/>
      <c r="DI25" s="543"/>
      <c r="DJ25" s="543"/>
      <c r="DK25" s="544"/>
      <c r="DL25" s="542"/>
      <c r="DM25" s="543"/>
      <c r="DN25" s="543"/>
      <c r="DO25" s="543"/>
      <c r="DP25" s="544"/>
      <c r="DQ25" s="542"/>
      <c r="DR25" s="543"/>
      <c r="DS25" s="543"/>
      <c r="DT25" s="543"/>
      <c r="DU25" s="544"/>
      <c r="DV25" s="539"/>
      <c r="DW25" s="540"/>
      <c r="DX25" s="540"/>
      <c r="DY25" s="540"/>
      <c r="DZ25" s="545"/>
      <c r="EA25" s="468"/>
    </row>
    <row r="26" spans="1:131" ht="26.25" customHeight="1" x14ac:dyDescent="0.15">
      <c r="A26" s="480" t="s">
        <v>303</v>
      </c>
      <c r="B26" s="481"/>
      <c r="C26" s="481"/>
      <c r="D26" s="481"/>
      <c r="E26" s="481"/>
      <c r="F26" s="481"/>
      <c r="G26" s="481"/>
      <c r="H26" s="481"/>
      <c r="I26" s="481"/>
      <c r="J26" s="481"/>
      <c r="K26" s="481"/>
      <c r="L26" s="481"/>
      <c r="M26" s="481"/>
      <c r="N26" s="481"/>
      <c r="O26" s="481"/>
      <c r="P26" s="482"/>
      <c r="Q26" s="483" t="s">
        <v>333</v>
      </c>
      <c r="R26" s="484"/>
      <c r="S26" s="484"/>
      <c r="T26" s="484"/>
      <c r="U26" s="485"/>
      <c r="V26" s="483" t="s">
        <v>334</v>
      </c>
      <c r="W26" s="484"/>
      <c r="X26" s="484"/>
      <c r="Y26" s="484"/>
      <c r="Z26" s="485"/>
      <c r="AA26" s="483" t="s">
        <v>335</v>
      </c>
      <c r="AB26" s="484"/>
      <c r="AC26" s="484"/>
      <c r="AD26" s="484"/>
      <c r="AE26" s="484"/>
      <c r="AF26" s="573" t="s">
        <v>336</v>
      </c>
      <c r="AG26" s="574"/>
      <c r="AH26" s="574"/>
      <c r="AI26" s="574"/>
      <c r="AJ26" s="575"/>
      <c r="AK26" s="484" t="s">
        <v>337</v>
      </c>
      <c r="AL26" s="484"/>
      <c r="AM26" s="484"/>
      <c r="AN26" s="484"/>
      <c r="AO26" s="485"/>
      <c r="AP26" s="483" t="s">
        <v>338</v>
      </c>
      <c r="AQ26" s="484"/>
      <c r="AR26" s="484"/>
      <c r="AS26" s="484"/>
      <c r="AT26" s="485"/>
      <c r="AU26" s="483" t="s">
        <v>339</v>
      </c>
      <c r="AV26" s="484"/>
      <c r="AW26" s="484"/>
      <c r="AX26" s="484"/>
      <c r="AY26" s="485"/>
      <c r="AZ26" s="483" t="s">
        <v>340</v>
      </c>
      <c r="BA26" s="484"/>
      <c r="BB26" s="484"/>
      <c r="BC26" s="484"/>
      <c r="BD26" s="485"/>
      <c r="BE26" s="483" t="s">
        <v>310</v>
      </c>
      <c r="BF26" s="484"/>
      <c r="BG26" s="484"/>
      <c r="BH26" s="484"/>
      <c r="BI26" s="487"/>
      <c r="BJ26" s="475"/>
      <c r="BK26" s="475"/>
      <c r="BL26" s="475"/>
      <c r="BM26" s="475"/>
      <c r="BN26" s="475"/>
      <c r="BO26" s="572"/>
      <c r="BP26" s="572"/>
      <c r="BQ26" s="524">
        <v>20</v>
      </c>
      <c r="BR26" s="538"/>
      <c r="BS26" s="539"/>
      <c r="BT26" s="540"/>
      <c r="BU26" s="540"/>
      <c r="BV26" s="540"/>
      <c r="BW26" s="540"/>
      <c r="BX26" s="540"/>
      <c r="BY26" s="540"/>
      <c r="BZ26" s="540"/>
      <c r="CA26" s="540"/>
      <c r="CB26" s="540"/>
      <c r="CC26" s="540"/>
      <c r="CD26" s="540"/>
      <c r="CE26" s="540"/>
      <c r="CF26" s="540"/>
      <c r="CG26" s="541"/>
      <c r="CH26" s="542"/>
      <c r="CI26" s="543"/>
      <c r="CJ26" s="543"/>
      <c r="CK26" s="543"/>
      <c r="CL26" s="544"/>
      <c r="CM26" s="542"/>
      <c r="CN26" s="543"/>
      <c r="CO26" s="543"/>
      <c r="CP26" s="543"/>
      <c r="CQ26" s="544"/>
      <c r="CR26" s="542"/>
      <c r="CS26" s="543"/>
      <c r="CT26" s="543"/>
      <c r="CU26" s="543"/>
      <c r="CV26" s="544"/>
      <c r="CW26" s="542"/>
      <c r="CX26" s="543"/>
      <c r="CY26" s="543"/>
      <c r="CZ26" s="543"/>
      <c r="DA26" s="544"/>
      <c r="DB26" s="542"/>
      <c r="DC26" s="543"/>
      <c r="DD26" s="543"/>
      <c r="DE26" s="543"/>
      <c r="DF26" s="544"/>
      <c r="DG26" s="542"/>
      <c r="DH26" s="543"/>
      <c r="DI26" s="543"/>
      <c r="DJ26" s="543"/>
      <c r="DK26" s="544"/>
      <c r="DL26" s="542"/>
      <c r="DM26" s="543"/>
      <c r="DN26" s="543"/>
      <c r="DO26" s="543"/>
      <c r="DP26" s="544"/>
      <c r="DQ26" s="542"/>
      <c r="DR26" s="543"/>
      <c r="DS26" s="543"/>
      <c r="DT26" s="543"/>
      <c r="DU26" s="544"/>
      <c r="DV26" s="539"/>
      <c r="DW26" s="540"/>
      <c r="DX26" s="540"/>
      <c r="DY26" s="540"/>
      <c r="DZ26" s="545"/>
      <c r="EA26" s="468"/>
    </row>
    <row r="27" spans="1:131" ht="26.25" customHeight="1" thickBot="1" x14ac:dyDescent="0.2">
      <c r="A27" s="491"/>
      <c r="B27" s="492"/>
      <c r="C27" s="492"/>
      <c r="D27" s="492"/>
      <c r="E27" s="492"/>
      <c r="F27" s="492"/>
      <c r="G27" s="492"/>
      <c r="H27" s="492"/>
      <c r="I27" s="492"/>
      <c r="J27" s="492"/>
      <c r="K27" s="492"/>
      <c r="L27" s="492"/>
      <c r="M27" s="492"/>
      <c r="N27" s="492"/>
      <c r="O27" s="492"/>
      <c r="P27" s="493"/>
      <c r="Q27" s="494"/>
      <c r="R27" s="495"/>
      <c r="S27" s="495"/>
      <c r="T27" s="495"/>
      <c r="U27" s="496"/>
      <c r="V27" s="494"/>
      <c r="W27" s="495"/>
      <c r="X27" s="495"/>
      <c r="Y27" s="495"/>
      <c r="Z27" s="496"/>
      <c r="AA27" s="494"/>
      <c r="AB27" s="495"/>
      <c r="AC27" s="495"/>
      <c r="AD27" s="495"/>
      <c r="AE27" s="495"/>
      <c r="AF27" s="576"/>
      <c r="AG27" s="577"/>
      <c r="AH27" s="577"/>
      <c r="AI27" s="577"/>
      <c r="AJ27" s="578"/>
      <c r="AK27" s="495"/>
      <c r="AL27" s="495"/>
      <c r="AM27" s="495"/>
      <c r="AN27" s="495"/>
      <c r="AO27" s="496"/>
      <c r="AP27" s="494"/>
      <c r="AQ27" s="495"/>
      <c r="AR27" s="495"/>
      <c r="AS27" s="495"/>
      <c r="AT27" s="496"/>
      <c r="AU27" s="494"/>
      <c r="AV27" s="495"/>
      <c r="AW27" s="495"/>
      <c r="AX27" s="495"/>
      <c r="AY27" s="496"/>
      <c r="AZ27" s="494"/>
      <c r="BA27" s="495"/>
      <c r="BB27" s="495"/>
      <c r="BC27" s="495"/>
      <c r="BD27" s="496"/>
      <c r="BE27" s="494"/>
      <c r="BF27" s="495"/>
      <c r="BG27" s="495"/>
      <c r="BH27" s="495"/>
      <c r="BI27" s="498"/>
      <c r="BJ27" s="475"/>
      <c r="BK27" s="475"/>
      <c r="BL27" s="475"/>
      <c r="BM27" s="475"/>
      <c r="BN27" s="475"/>
      <c r="BO27" s="572"/>
      <c r="BP27" s="572"/>
      <c r="BQ27" s="524">
        <v>21</v>
      </c>
      <c r="BR27" s="538"/>
      <c r="BS27" s="539"/>
      <c r="BT27" s="540"/>
      <c r="BU27" s="540"/>
      <c r="BV27" s="540"/>
      <c r="BW27" s="540"/>
      <c r="BX27" s="540"/>
      <c r="BY27" s="540"/>
      <c r="BZ27" s="540"/>
      <c r="CA27" s="540"/>
      <c r="CB27" s="540"/>
      <c r="CC27" s="540"/>
      <c r="CD27" s="540"/>
      <c r="CE27" s="540"/>
      <c r="CF27" s="540"/>
      <c r="CG27" s="541"/>
      <c r="CH27" s="542"/>
      <c r="CI27" s="543"/>
      <c r="CJ27" s="543"/>
      <c r="CK27" s="543"/>
      <c r="CL27" s="544"/>
      <c r="CM27" s="542"/>
      <c r="CN27" s="543"/>
      <c r="CO27" s="543"/>
      <c r="CP27" s="543"/>
      <c r="CQ27" s="544"/>
      <c r="CR27" s="542"/>
      <c r="CS27" s="543"/>
      <c r="CT27" s="543"/>
      <c r="CU27" s="543"/>
      <c r="CV27" s="544"/>
      <c r="CW27" s="542"/>
      <c r="CX27" s="543"/>
      <c r="CY27" s="543"/>
      <c r="CZ27" s="543"/>
      <c r="DA27" s="544"/>
      <c r="DB27" s="542"/>
      <c r="DC27" s="543"/>
      <c r="DD27" s="543"/>
      <c r="DE27" s="543"/>
      <c r="DF27" s="544"/>
      <c r="DG27" s="542"/>
      <c r="DH27" s="543"/>
      <c r="DI27" s="543"/>
      <c r="DJ27" s="543"/>
      <c r="DK27" s="544"/>
      <c r="DL27" s="542"/>
      <c r="DM27" s="543"/>
      <c r="DN27" s="543"/>
      <c r="DO27" s="543"/>
      <c r="DP27" s="544"/>
      <c r="DQ27" s="542"/>
      <c r="DR27" s="543"/>
      <c r="DS27" s="543"/>
      <c r="DT27" s="543"/>
      <c r="DU27" s="544"/>
      <c r="DV27" s="539"/>
      <c r="DW27" s="540"/>
      <c r="DX27" s="540"/>
      <c r="DY27" s="540"/>
      <c r="DZ27" s="545"/>
      <c r="EA27" s="468"/>
    </row>
    <row r="28" spans="1:131" ht="26.25" customHeight="1" thickTop="1" x14ac:dyDescent="0.15">
      <c r="A28" s="579">
        <v>1</v>
      </c>
      <c r="B28" s="503" t="s">
        <v>341</v>
      </c>
      <c r="C28" s="504"/>
      <c r="D28" s="504"/>
      <c r="E28" s="504"/>
      <c r="F28" s="504"/>
      <c r="G28" s="504"/>
      <c r="H28" s="504"/>
      <c r="I28" s="504"/>
      <c r="J28" s="504"/>
      <c r="K28" s="504"/>
      <c r="L28" s="504"/>
      <c r="M28" s="504"/>
      <c r="N28" s="504"/>
      <c r="O28" s="504"/>
      <c r="P28" s="505"/>
      <c r="Q28" s="580">
        <v>2610</v>
      </c>
      <c r="R28" s="581"/>
      <c r="S28" s="581"/>
      <c r="T28" s="581"/>
      <c r="U28" s="581"/>
      <c r="V28" s="581">
        <v>2576</v>
      </c>
      <c r="W28" s="581"/>
      <c r="X28" s="581"/>
      <c r="Y28" s="581"/>
      <c r="Z28" s="581"/>
      <c r="AA28" s="581">
        <v>34</v>
      </c>
      <c r="AB28" s="581"/>
      <c r="AC28" s="581"/>
      <c r="AD28" s="581"/>
      <c r="AE28" s="582"/>
      <c r="AF28" s="583">
        <v>34</v>
      </c>
      <c r="AG28" s="581"/>
      <c r="AH28" s="581"/>
      <c r="AI28" s="581"/>
      <c r="AJ28" s="584"/>
      <c r="AK28" s="585">
        <v>286</v>
      </c>
      <c r="AL28" s="586"/>
      <c r="AM28" s="586"/>
      <c r="AN28" s="586"/>
      <c r="AO28" s="586"/>
      <c r="AP28" s="586" t="s">
        <v>322</v>
      </c>
      <c r="AQ28" s="586"/>
      <c r="AR28" s="586"/>
      <c r="AS28" s="586"/>
      <c r="AT28" s="586"/>
      <c r="AU28" s="586" t="s">
        <v>322</v>
      </c>
      <c r="AV28" s="586"/>
      <c r="AW28" s="586"/>
      <c r="AX28" s="586"/>
      <c r="AY28" s="586"/>
      <c r="AZ28" s="587" t="s">
        <v>322</v>
      </c>
      <c r="BA28" s="587"/>
      <c r="BB28" s="587"/>
      <c r="BC28" s="587"/>
      <c r="BD28" s="587"/>
      <c r="BE28" s="588"/>
      <c r="BF28" s="588"/>
      <c r="BG28" s="588"/>
      <c r="BH28" s="588"/>
      <c r="BI28" s="589"/>
      <c r="BJ28" s="475"/>
      <c r="BK28" s="475"/>
      <c r="BL28" s="475"/>
      <c r="BM28" s="475"/>
      <c r="BN28" s="475"/>
      <c r="BO28" s="572"/>
      <c r="BP28" s="572"/>
      <c r="BQ28" s="524">
        <v>22</v>
      </c>
      <c r="BR28" s="538"/>
      <c r="BS28" s="539"/>
      <c r="BT28" s="540"/>
      <c r="BU28" s="540"/>
      <c r="BV28" s="540"/>
      <c r="BW28" s="540"/>
      <c r="BX28" s="540"/>
      <c r="BY28" s="540"/>
      <c r="BZ28" s="540"/>
      <c r="CA28" s="540"/>
      <c r="CB28" s="540"/>
      <c r="CC28" s="540"/>
      <c r="CD28" s="540"/>
      <c r="CE28" s="540"/>
      <c r="CF28" s="540"/>
      <c r="CG28" s="541"/>
      <c r="CH28" s="542"/>
      <c r="CI28" s="543"/>
      <c r="CJ28" s="543"/>
      <c r="CK28" s="543"/>
      <c r="CL28" s="544"/>
      <c r="CM28" s="542"/>
      <c r="CN28" s="543"/>
      <c r="CO28" s="543"/>
      <c r="CP28" s="543"/>
      <c r="CQ28" s="544"/>
      <c r="CR28" s="542"/>
      <c r="CS28" s="543"/>
      <c r="CT28" s="543"/>
      <c r="CU28" s="543"/>
      <c r="CV28" s="544"/>
      <c r="CW28" s="542"/>
      <c r="CX28" s="543"/>
      <c r="CY28" s="543"/>
      <c r="CZ28" s="543"/>
      <c r="DA28" s="544"/>
      <c r="DB28" s="542"/>
      <c r="DC28" s="543"/>
      <c r="DD28" s="543"/>
      <c r="DE28" s="543"/>
      <c r="DF28" s="544"/>
      <c r="DG28" s="542"/>
      <c r="DH28" s="543"/>
      <c r="DI28" s="543"/>
      <c r="DJ28" s="543"/>
      <c r="DK28" s="544"/>
      <c r="DL28" s="542"/>
      <c r="DM28" s="543"/>
      <c r="DN28" s="543"/>
      <c r="DO28" s="543"/>
      <c r="DP28" s="544"/>
      <c r="DQ28" s="542"/>
      <c r="DR28" s="543"/>
      <c r="DS28" s="543"/>
      <c r="DT28" s="543"/>
      <c r="DU28" s="544"/>
      <c r="DV28" s="539"/>
      <c r="DW28" s="540"/>
      <c r="DX28" s="540"/>
      <c r="DY28" s="540"/>
      <c r="DZ28" s="545"/>
      <c r="EA28" s="468"/>
    </row>
    <row r="29" spans="1:131" ht="26.25" customHeight="1" x14ac:dyDescent="0.15">
      <c r="A29" s="579">
        <v>2</v>
      </c>
      <c r="B29" s="525" t="s">
        <v>342</v>
      </c>
      <c r="C29" s="526"/>
      <c r="D29" s="526"/>
      <c r="E29" s="526"/>
      <c r="F29" s="526"/>
      <c r="G29" s="526"/>
      <c r="H29" s="526"/>
      <c r="I29" s="526"/>
      <c r="J29" s="526"/>
      <c r="K29" s="526"/>
      <c r="L29" s="526"/>
      <c r="M29" s="526"/>
      <c r="N29" s="526"/>
      <c r="O29" s="526"/>
      <c r="P29" s="527"/>
      <c r="Q29" s="528">
        <v>14</v>
      </c>
      <c r="R29" s="529"/>
      <c r="S29" s="529"/>
      <c r="T29" s="529"/>
      <c r="U29" s="529"/>
      <c r="V29" s="529">
        <v>14</v>
      </c>
      <c r="W29" s="529"/>
      <c r="X29" s="529"/>
      <c r="Y29" s="529"/>
      <c r="Z29" s="529"/>
      <c r="AA29" s="529" t="s">
        <v>322</v>
      </c>
      <c r="AB29" s="529"/>
      <c r="AC29" s="529"/>
      <c r="AD29" s="529"/>
      <c r="AE29" s="530"/>
      <c r="AF29" s="531" t="s">
        <v>64</v>
      </c>
      <c r="AG29" s="532"/>
      <c r="AH29" s="532"/>
      <c r="AI29" s="532"/>
      <c r="AJ29" s="533"/>
      <c r="AK29" s="590">
        <v>14</v>
      </c>
      <c r="AL29" s="591"/>
      <c r="AM29" s="591"/>
      <c r="AN29" s="591"/>
      <c r="AO29" s="591"/>
      <c r="AP29" s="591" t="s">
        <v>322</v>
      </c>
      <c r="AQ29" s="591"/>
      <c r="AR29" s="591"/>
      <c r="AS29" s="591"/>
      <c r="AT29" s="591"/>
      <c r="AU29" s="591" t="s">
        <v>322</v>
      </c>
      <c r="AV29" s="591"/>
      <c r="AW29" s="591"/>
      <c r="AX29" s="591"/>
      <c r="AY29" s="591"/>
      <c r="AZ29" s="592" t="s">
        <v>322</v>
      </c>
      <c r="BA29" s="592"/>
      <c r="BB29" s="592"/>
      <c r="BC29" s="592"/>
      <c r="BD29" s="592"/>
      <c r="BE29" s="593"/>
      <c r="BF29" s="593"/>
      <c r="BG29" s="593"/>
      <c r="BH29" s="593"/>
      <c r="BI29" s="594"/>
      <c r="BJ29" s="475"/>
      <c r="BK29" s="475"/>
      <c r="BL29" s="475"/>
      <c r="BM29" s="475"/>
      <c r="BN29" s="475"/>
      <c r="BO29" s="572"/>
      <c r="BP29" s="572"/>
      <c r="BQ29" s="524">
        <v>23</v>
      </c>
      <c r="BR29" s="538"/>
      <c r="BS29" s="539"/>
      <c r="BT29" s="540"/>
      <c r="BU29" s="540"/>
      <c r="BV29" s="540"/>
      <c r="BW29" s="540"/>
      <c r="BX29" s="540"/>
      <c r="BY29" s="540"/>
      <c r="BZ29" s="540"/>
      <c r="CA29" s="540"/>
      <c r="CB29" s="540"/>
      <c r="CC29" s="540"/>
      <c r="CD29" s="540"/>
      <c r="CE29" s="540"/>
      <c r="CF29" s="540"/>
      <c r="CG29" s="541"/>
      <c r="CH29" s="542"/>
      <c r="CI29" s="543"/>
      <c r="CJ29" s="543"/>
      <c r="CK29" s="543"/>
      <c r="CL29" s="544"/>
      <c r="CM29" s="542"/>
      <c r="CN29" s="543"/>
      <c r="CO29" s="543"/>
      <c r="CP29" s="543"/>
      <c r="CQ29" s="544"/>
      <c r="CR29" s="542"/>
      <c r="CS29" s="543"/>
      <c r="CT29" s="543"/>
      <c r="CU29" s="543"/>
      <c r="CV29" s="544"/>
      <c r="CW29" s="542"/>
      <c r="CX29" s="543"/>
      <c r="CY29" s="543"/>
      <c r="CZ29" s="543"/>
      <c r="DA29" s="544"/>
      <c r="DB29" s="542"/>
      <c r="DC29" s="543"/>
      <c r="DD29" s="543"/>
      <c r="DE29" s="543"/>
      <c r="DF29" s="544"/>
      <c r="DG29" s="542"/>
      <c r="DH29" s="543"/>
      <c r="DI29" s="543"/>
      <c r="DJ29" s="543"/>
      <c r="DK29" s="544"/>
      <c r="DL29" s="542"/>
      <c r="DM29" s="543"/>
      <c r="DN29" s="543"/>
      <c r="DO29" s="543"/>
      <c r="DP29" s="544"/>
      <c r="DQ29" s="542"/>
      <c r="DR29" s="543"/>
      <c r="DS29" s="543"/>
      <c r="DT29" s="543"/>
      <c r="DU29" s="544"/>
      <c r="DV29" s="539"/>
      <c r="DW29" s="540"/>
      <c r="DX29" s="540"/>
      <c r="DY29" s="540"/>
      <c r="DZ29" s="545"/>
      <c r="EA29" s="468"/>
    </row>
    <row r="30" spans="1:131" ht="26.25" customHeight="1" x14ac:dyDescent="0.15">
      <c r="A30" s="579">
        <v>3</v>
      </c>
      <c r="B30" s="525" t="s">
        <v>343</v>
      </c>
      <c r="C30" s="526"/>
      <c r="D30" s="526"/>
      <c r="E30" s="526"/>
      <c r="F30" s="526"/>
      <c r="G30" s="526"/>
      <c r="H30" s="526"/>
      <c r="I30" s="526"/>
      <c r="J30" s="526"/>
      <c r="K30" s="526"/>
      <c r="L30" s="526"/>
      <c r="M30" s="526"/>
      <c r="N30" s="526"/>
      <c r="O30" s="526"/>
      <c r="P30" s="527"/>
      <c r="Q30" s="528">
        <v>6</v>
      </c>
      <c r="R30" s="529"/>
      <c r="S30" s="529"/>
      <c r="T30" s="529"/>
      <c r="U30" s="529"/>
      <c r="V30" s="529">
        <v>6</v>
      </c>
      <c r="W30" s="529"/>
      <c r="X30" s="529"/>
      <c r="Y30" s="529"/>
      <c r="Z30" s="529"/>
      <c r="AA30" s="529" t="s">
        <v>322</v>
      </c>
      <c r="AB30" s="529"/>
      <c r="AC30" s="529"/>
      <c r="AD30" s="529"/>
      <c r="AE30" s="530"/>
      <c r="AF30" s="531" t="s">
        <v>64</v>
      </c>
      <c r="AG30" s="532"/>
      <c r="AH30" s="532"/>
      <c r="AI30" s="532"/>
      <c r="AJ30" s="533"/>
      <c r="AK30" s="590">
        <v>6</v>
      </c>
      <c r="AL30" s="591"/>
      <c r="AM30" s="591"/>
      <c r="AN30" s="591"/>
      <c r="AO30" s="591"/>
      <c r="AP30" s="591" t="s">
        <v>322</v>
      </c>
      <c r="AQ30" s="591"/>
      <c r="AR30" s="591"/>
      <c r="AS30" s="591"/>
      <c r="AT30" s="591"/>
      <c r="AU30" s="591" t="s">
        <v>322</v>
      </c>
      <c r="AV30" s="591"/>
      <c r="AW30" s="591"/>
      <c r="AX30" s="591"/>
      <c r="AY30" s="591"/>
      <c r="AZ30" s="592" t="s">
        <v>322</v>
      </c>
      <c r="BA30" s="592"/>
      <c r="BB30" s="592"/>
      <c r="BC30" s="592"/>
      <c r="BD30" s="592"/>
      <c r="BE30" s="593"/>
      <c r="BF30" s="593"/>
      <c r="BG30" s="593"/>
      <c r="BH30" s="593"/>
      <c r="BI30" s="594"/>
      <c r="BJ30" s="475"/>
      <c r="BK30" s="475"/>
      <c r="BL30" s="475"/>
      <c r="BM30" s="475"/>
      <c r="BN30" s="475"/>
      <c r="BO30" s="572"/>
      <c r="BP30" s="572"/>
      <c r="BQ30" s="524">
        <v>24</v>
      </c>
      <c r="BR30" s="538"/>
      <c r="BS30" s="539"/>
      <c r="BT30" s="540"/>
      <c r="BU30" s="540"/>
      <c r="BV30" s="540"/>
      <c r="BW30" s="540"/>
      <c r="BX30" s="540"/>
      <c r="BY30" s="540"/>
      <c r="BZ30" s="540"/>
      <c r="CA30" s="540"/>
      <c r="CB30" s="540"/>
      <c r="CC30" s="540"/>
      <c r="CD30" s="540"/>
      <c r="CE30" s="540"/>
      <c r="CF30" s="540"/>
      <c r="CG30" s="541"/>
      <c r="CH30" s="542"/>
      <c r="CI30" s="543"/>
      <c r="CJ30" s="543"/>
      <c r="CK30" s="543"/>
      <c r="CL30" s="544"/>
      <c r="CM30" s="542"/>
      <c r="CN30" s="543"/>
      <c r="CO30" s="543"/>
      <c r="CP30" s="543"/>
      <c r="CQ30" s="544"/>
      <c r="CR30" s="542"/>
      <c r="CS30" s="543"/>
      <c r="CT30" s="543"/>
      <c r="CU30" s="543"/>
      <c r="CV30" s="544"/>
      <c r="CW30" s="542"/>
      <c r="CX30" s="543"/>
      <c r="CY30" s="543"/>
      <c r="CZ30" s="543"/>
      <c r="DA30" s="544"/>
      <c r="DB30" s="542"/>
      <c r="DC30" s="543"/>
      <c r="DD30" s="543"/>
      <c r="DE30" s="543"/>
      <c r="DF30" s="544"/>
      <c r="DG30" s="542"/>
      <c r="DH30" s="543"/>
      <c r="DI30" s="543"/>
      <c r="DJ30" s="543"/>
      <c r="DK30" s="544"/>
      <c r="DL30" s="542"/>
      <c r="DM30" s="543"/>
      <c r="DN30" s="543"/>
      <c r="DO30" s="543"/>
      <c r="DP30" s="544"/>
      <c r="DQ30" s="542"/>
      <c r="DR30" s="543"/>
      <c r="DS30" s="543"/>
      <c r="DT30" s="543"/>
      <c r="DU30" s="544"/>
      <c r="DV30" s="539"/>
      <c r="DW30" s="540"/>
      <c r="DX30" s="540"/>
      <c r="DY30" s="540"/>
      <c r="DZ30" s="545"/>
      <c r="EA30" s="468"/>
    </row>
    <row r="31" spans="1:131" ht="26.25" customHeight="1" x14ac:dyDescent="0.15">
      <c r="A31" s="579">
        <v>4</v>
      </c>
      <c r="B31" s="525" t="s">
        <v>344</v>
      </c>
      <c r="C31" s="526"/>
      <c r="D31" s="526"/>
      <c r="E31" s="526"/>
      <c r="F31" s="526"/>
      <c r="G31" s="526"/>
      <c r="H31" s="526"/>
      <c r="I31" s="526"/>
      <c r="J31" s="526"/>
      <c r="K31" s="526"/>
      <c r="L31" s="526"/>
      <c r="M31" s="526"/>
      <c r="N31" s="526"/>
      <c r="O31" s="526"/>
      <c r="P31" s="527"/>
      <c r="Q31" s="528">
        <v>27</v>
      </c>
      <c r="R31" s="529"/>
      <c r="S31" s="529"/>
      <c r="T31" s="529"/>
      <c r="U31" s="529"/>
      <c r="V31" s="529">
        <v>27</v>
      </c>
      <c r="W31" s="529"/>
      <c r="X31" s="529"/>
      <c r="Y31" s="529"/>
      <c r="Z31" s="529"/>
      <c r="AA31" s="529" t="s">
        <v>322</v>
      </c>
      <c r="AB31" s="529"/>
      <c r="AC31" s="529"/>
      <c r="AD31" s="529"/>
      <c r="AE31" s="530"/>
      <c r="AF31" s="531" t="s">
        <v>64</v>
      </c>
      <c r="AG31" s="532"/>
      <c r="AH31" s="532"/>
      <c r="AI31" s="532"/>
      <c r="AJ31" s="533"/>
      <c r="AK31" s="590">
        <v>27</v>
      </c>
      <c r="AL31" s="591"/>
      <c r="AM31" s="591"/>
      <c r="AN31" s="591"/>
      <c r="AO31" s="591"/>
      <c r="AP31" s="591" t="s">
        <v>322</v>
      </c>
      <c r="AQ31" s="591"/>
      <c r="AR31" s="591"/>
      <c r="AS31" s="591"/>
      <c r="AT31" s="591"/>
      <c r="AU31" s="591" t="s">
        <v>322</v>
      </c>
      <c r="AV31" s="591"/>
      <c r="AW31" s="591"/>
      <c r="AX31" s="591"/>
      <c r="AY31" s="591"/>
      <c r="AZ31" s="592" t="s">
        <v>322</v>
      </c>
      <c r="BA31" s="592"/>
      <c r="BB31" s="592"/>
      <c r="BC31" s="592"/>
      <c r="BD31" s="592"/>
      <c r="BE31" s="593"/>
      <c r="BF31" s="593"/>
      <c r="BG31" s="593"/>
      <c r="BH31" s="593"/>
      <c r="BI31" s="594"/>
      <c r="BJ31" s="475"/>
      <c r="BK31" s="475"/>
      <c r="BL31" s="475"/>
      <c r="BM31" s="475"/>
      <c r="BN31" s="475"/>
      <c r="BO31" s="572"/>
      <c r="BP31" s="572"/>
      <c r="BQ31" s="524">
        <v>25</v>
      </c>
      <c r="BR31" s="538"/>
      <c r="BS31" s="539"/>
      <c r="BT31" s="540"/>
      <c r="BU31" s="540"/>
      <c r="BV31" s="540"/>
      <c r="BW31" s="540"/>
      <c r="BX31" s="540"/>
      <c r="BY31" s="540"/>
      <c r="BZ31" s="540"/>
      <c r="CA31" s="540"/>
      <c r="CB31" s="540"/>
      <c r="CC31" s="540"/>
      <c r="CD31" s="540"/>
      <c r="CE31" s="540"/>
      <c r="CF31" s="540"/>
      <c r="CG31" s="541"/>
      <c r="CH31" s="542"/>
      <c r="CI31" s="543"/>
      <c r="CJ31" s="543"/>
      <c r="CK31" s="543"/>
      <c r="CL31" s="544"/>
      <c r="CM31" s="542"/>
      <c r="CN31" s="543"/>
      <c r="CO31" s="543"/>
      <c r="CP31" s="543"/>
      <c r="CQ31" s="544"/>
      <c r="CR31" s="542"/>
      <c r="CS31" s="543"/>
      <c r="CT31" s="543"/>
      <c r="CU31" s="543"/>
      <c r="CV31" s="544"/>
      <c r="CW31" s="542"/>
      <c r="CX31" s="543"/>
      <c r="CY31" s="543"/>
      <c r="CZ31" s="543"/>
      <c r="DA31" s="544"/>
      <c r="DB31" s="542"/>
      <c r="DC31" s="543"/>
      <c r="DD31" s="543"/>
      <c r="DE31" s="543"/>
      <c r="DF31" s="544"/>
      <c r="DG31" s="542"/>
      <c r="DH31" s="543"/>
      <c r="DI31" s="543"/>
      <c r="DJ31" s="543"/>
      <c r="DK31" s="544"/>
      <c r="DL31" s="542"/>
      <c r="DM31" s="543"/>
      <c r="DN31" s="543"/>
      <c r="DO31" s="543"/>
      <c r="DP31" s="544"/>
      <c r="DQ31" s="542"/>
      <c r="DR31" s="543"/>
      <c r="DS31" s="543"/>
      <c r="DT31" s="543"/>
      <c r="DU31" s="544"/>
      <c r="DV31" s="539"/>
      <c r="DW31" s="540"/>
      <c r="DX31" s="540"/>
      <c r="DY31" s="540"/>
      <c r="DZ31" s="545"/>
      <c r="EA31" s="468"/>
    </row>
    <row r="32" spans="1:131" ht="26.25" customHeight="1" x14ac:dyDescent="0.15">
      <c r="A32" s="579">
        <v>5</v>
      </c>
      <c r="B32" s="525" t="s">
        <v>345</v>
      </c>
      <c r="C32" s="526"/>
      <c r="D32" s="526"/>
      <c r="E32" s="526"/>
      <c r="F32" s="526"/>
      <c r="G32" s="526"/>
      <c r="H32" s="526"/>
      <c r="I32" s="526"/>
      <c r="J32" s="526"/>
      <c r="K32" s="526"/>
      <c r="L32" s="526"/>
      <c r="M32" s="526"/>
      <c r="N32" s="526"/>
      <c r="O32" s="526"/>
      <c r="P32" s="527"/>
      <c r="Q32" s="528">
        <v>3279</v>
      </c>
      <c r="R32" s="529"/>
      <c r="S32" s="529"/>
      <c r="T32" s="529"/>
      <c r="U32" s="529"/>
      <c r="V32" s="529">
        <v>3197</v>
      </c>
      <c r="W32" s="529"/>
      <c r="X32" s="529"/>
      <c r="Y32" s="529"/>
      <c r="Z32" s="529"/>
      <c r="AA32" s="529">
        <v>82</v>
      </c>
      <c r="AB32" s="529"/>
      <c r="AC32" s="529"/>
      <c r="AD32" s="529"/>
      <c r="AE32" s="530"/>
      <c r="AF32" s="531">
        <v>82</v>
      </c>
      <c r="AG32" s="532"/>
      <c r="AH32" s="532"/>
      <c r="AI32" s="532"/>
      <c r="AJ32" s="533"/>
      <c r="AK32" s="590">
        <v>501</v>
      </c>
      <c r="AL32" s="591"/>
      <c r="AM32" s="591"/>
      <c r="AN32" s="591"/>
      <c r="AO32" s="591"/>
      <c r="AP32" s="591" t="s">
        <v>322</v>
      </c>
      <c r="AQ32" s="591"/>
      <c r="AR32" s="591"/>
      <c r="AS32" s="591"/>
      <c r="AT32" s="591"/>
      <c r="AU32" s="591" t="s">
        <v>322</v>
      </c>
      <c r="AV32" s="591"/>
      <c r="AW32" s="591"/>
      <c r="AX32" s="591"/>
      <c r="AY32" s="591"/>
      <c r="AZ32" s="592" t="s">
        <v>322</v>
      </c>
      <c r="BA32" s="592"/>
      <c r="BB32" s="592"/>
      <c r="BC32" s="592"/>
      <c r="BD32" s="592"/>
      <c r="BE32" s="593"/>
      <c r="BF32" s="593"/>
      <c r="BG32" s="593"/>
      <c r="BH32" s="593"/>
      <c r="BI32" s="594"/>
      <c r="BJ32" s="475"/>
      <c r="BK32" s="475"/>
      <c r="BL32" s="475"/>
      <c r="BM32" s="475"/>
      <c r="BN32" s="475"/>
      <c r="BO32" s="572"/>
      <c r="BP32" s="572"/>
      <c r="BQ32" s="524">
        <v>26</v>
      </c>
      <c r="BR32" s="538"/>
      <c r="BS32" s="539"/>
      <c r="BT32" s="540"/>
      <c r="BU32" s="540"/>
      <c r="BV32" s="540"/>
      <c r="BW32" s="540"/>
      <c r="BX32" s="540"/>
      <c r="BY32" s="540"/>
      <c r="BZ32" s="540"/>
      <c r="CA32" s="540"/>
      <c r="CB32" s="540"/>
      <c r="CC32" s="540"/>
      <c r="CD32" s="540"/>
      <c r="CE32" s="540"/>
      <c r="CF32" s="540"/>
      <c r="CG32" s="541"/>
      <c r="CH32" s="542"/>
      <c r="CI32" s="543"/>
      <c r="CJ32" s="543"/>
      <c r="CK32" s="543"/>
      <c r="CL32" s="544"/>
      <c r="CM32" s="542"/>
      <c r="CN32" s="543"/>
      <c r="CO32" s="543"/>
      <c r="CP32" s="543"/>
      <c r="CQ32" s="544"/>
      <c r="CR32" s="542"/>
      <c r="CS32" s="543"/>
      <c r="CT32" s="543"/>
      <c r="CU32" s="543"/>
      <c r="CV32" s="544"/>
      <c r="CW32" s="542"/>
      <c r="CX32" s="543"/>
      <c r="CY32" s="543"/>
      <c r="CZ32" s="543"/>
      <c r="DA32" s="544"/>
      <c r="DB32" s="542"/>
      <c r="DC32" s="543"/>
      <c r="DD32" s="543"/>
      <c r="DE32" s="543"/>
      <c r="DF32" s="544"/>
      <c r="DG32" s="542"/>
      <c r="DH32" s="543"/>
      <c r="DI32" s="543"/>
      <c r="DJ32" s="543"/>
      <c r="DK32" s="544"/>
      <c r="DL32" s="542"/>
      <c r="DM32" s="543"/>
      <c r="DN32" s="543"/>
      <c r="DO32" s="543"/>
      <c r="DP32" s="544"/>
      <c r="DQ32" s="542"/>
      <c r="DR32" s="543"/>
      <c r="DS32" s="543"/>
      <c r="DT32" s="543"/>
      <c r="DU32" s="544"/>
      <c r="DV32" s="539"/>
      <c r="DW32" s="540"/>
      <c r="DX32" s="540"/>
      <c r="DY32" s="540"/>
      <c r="DZ32" s="545"/>
      <c r="EA32" s="468"/>
    </row>
    <row r="33" spans="1:131" ht="26.25" customHeight="1" x14ac:dyDescent="0.15">
      <c r="A33" s="579">
        <v>6</v>
      </c>
      <c r="B33" s="525" t="s">
        <v>346</v>
      </c>
      <c r="C33" s="526"/>
      <c r="D33" s="526"/>
      <c r="E33" s="526"/>
      <c r="F33" s="526"/>
      <c r="G33" s="526"/>
      <c r="H33" s="526"/>
      <c r="I33" s="526"/>
      <c r="J33" s="526"/>
      <c r="K33" s="526"/>
      <c r="L33" s="526"/>
      <c r="M33" s="526"/>
      <c r="N33" s="526"/>
      <c r="O33" s="526"/>
      <c r="P33" s="527"/>
      <c r="Q33" s="528">
        <v>750</v>
      </c>
      <c r="R33" s="529"/>
      <c r="S33" s="529"/>
      <c r="T33" s="529"/>
      <c r="U33" s="529"/>
      <c r="V33" s="529">
        <v>740</v>
      </c>
      <c r="W33" s="529"/>
      <c r="X33" s="529"/>
      <c r="Y33" s="529"/>
      <c r="Z33" s="529"/>
      <c r="AA33" s="529">
        <v>10</v>
      </c>
      <c r="AB33" s="529"/>
      <c r="AC33" s="529"/>
      <c r="AD33" s="529"/>
      <c r="AE33" s="530"/>
      <c r="AF33" s="531">
        <v>10</v>
      </c>
      <c r="AG33" s="532"/>
      <c r="AH33" s="532"/>
      <c r="AI33" s="532"/>
      <c r="AJ33" s="533"/>
      <c r="AK33" s="590">
        <v>446</v>
      </c>
      <c r="AL33" s="591"/>
      <c r="AM33" s="591"/>
      <c r="AN33" s="591"/>
      <c r="AO33" s="591"/>
      <c r="AP33" s="591" t="s">
        <v>322</v>
      </c>
      <c r="AQ33" s="591"/>
      <c r="AR33" s="591"/>
      <c r="AS33" s="591"/>
      <c r="AT33" s="591"/>
      <c r="AU33" s="591" t="s">
        <v>322</v>
      </c>
      <c r="AV33" s="591"/>
      <c r="AW33" s="591"/>
      <c r="AX33" s="591"/>
      <c r="AY33" s="591"/>
      <c r="AZ33" s="592" t="s">
        <v>322</v>
      </c>
      <c r="BA33" s="592"/>
      <c r="BB33" s="592"/>
      <c r="BC33" s="592"/>
      <c r="BD33" s="592"/>
      <c r="BE33" s="593"/>
      <c r="BF33" s="593"/>
      <c r="BG33" s="593"/>
      <c r="BH33" s="593"/>
      <c r="BI33" s="594"/>
      <c r="BJ33" s="475"/>
      <c r="BK33" s="475"/>
      <c r="BL33" s="475"/>
      <c r="BM33" s="475"/>
      <c r="BN33" s="475"/>
      <c r="BO33" s="572"/>
      <c r="BP33" s="572"/>
      <c r="BQ33" s="524">
        <v>27</v>
      </c>
      <c r="BR33" s="538"/>
      <c r="BS33" s="539"/>
      <c r="BT33" s="540"/>
      <c r="BU33" s="540"/>
      <c r="BV33" s="540"/>
      <c r="BW33" s="540"/>
      <c r="BX33" s="540"/>
      <c r="BY33" s="540"/>
      <c r="BZ33" s="540"/>
      <c r="CA33" s="540"/>
      <c r="CB33" s="540"/>
      <c r="CC33" s="540"/>
      <c r="CD33" s="540"/>
      <c r="CE33" s="540"/>
      <c r="CF33" s="540"/>
      <c r="CG33" s="541"/>
      <c r="CH33" s="542"/>
      <c r="CI33" s="543"/>
      <c r="CJ33" s="543"/>
      <c r="CK33" s="543"/>
      <c r="CL33" s="544"/>
      <c r="CM33" s="542"/>
      <c r="CN33" s="543"/>
      <c r="CO33" s="543"/>
      <c r="CP33" s="543"/>
      <c r="CQ33" s="544"/>
      <c r="CR33" s="542"/>
      <c r="CS33" s="543"/>
      <c r="CT33" s="543"/>
      <c r="CU33" s="543"/>
      <c r="CV33" s="544"/>
      <c r="CW33" s="542"/>
      <c r="CX33" s="543"/>
      <c r="CY33" s="543"/>
      <c r="CZ33" s="543"/>
      <c r="DA33" s="544"/>
      <c r="DB33" s="542"/>
      <c r="DC33" s="543"/>
      <c r="DD33" s="543"/>
      <c r="DE33" s="543"/>
      <c r="DF33" s="544"/>
      <c r="DG33" s="542"/>
      <c r="DH33" s="543"/>
      <c r="DI33" s="543"/>
      <c r="DJ33" s="543"/>
      <c r="DK33" s="544"/>
      <c r="DL33" s="542"/>
      <c r="DM33" s="543"/>
      <c r="DN33" s="543"/>
      <c r="DO33" s="543"/>
      <c r="DP33" s="544"/>
      <c r="DQ33" s="542"/>
      <c r="DR33" s="543"/>
      <c r="DS33" s="543"/>
      <c r="DT33" s="543"/>
      <c r="DU33" s="544"/>
      <c r="DV33" s="539"/>
      <c r="DW33" s="540"/>
      <c r="DX33" s="540"/>
      <c r="DY33" s="540"/>
      <c r="DZ33" s="545"/>
      <c r="EA33" s="468"/>
    </row>
    <row r="34" spans="1:131" ht="26.25" customHeight="1" x14ac:dyDescent="0.15">
      <c r="A34" s="579">
        <v>7</v>
      </c>
      <c r="B34" s="525" t="s">
        <v>347</v>
      </c>
      <c r="C34" s="526"/>
      <c r="D34" s="526"/>
      <c r="E34" s="526"/>
      <c r="F34" s="526"/>
      <c r="G34" s="526"/>
      <c r="H34" s="526"/>
      <c r="I34" s="526"/>
      <c r="J34" s="526"/>
      <c r="K34" s="526"/>
      <c r="L34" s="526"/>
      <c r="M34" s="526"/>
      <c r="N34" s="526"/>
      <c r="O34" s="526"/>
      <c r="P34" s="527"/>
      <c r="Q34" s="528">
        <v>754</v>
      </c>
      <c r="R34" s="529"/>
      <c r="S34" s="529"/>
      <c r="T34" s="529"/>
      <c r="U34" s="529"/>
      <c r="V34" s="529">
        <v>682</v>
      </c>
      <c r="W34" s="529"/>
      <c r="X34" s="529"/>
      <c r="Y34" s="529"/>
      <c r="Z34" s="529"/>
      <c r="AA34" s="529">
        <v>72</v>
      </c>
      <c r="AB34" s="529"/>
      <c r="AC34" s="529"/>
      <c r="AD34" s="529"/>
      <c r="AE34" s="530"/>
      <c r="AF34" s="531">
        <v>2282</v>
      </c>
      <c r="AG34" s="532"/>
      <c r="AH34" s="532"/>
      <c r="AI34" s="532"/>
      <c r="AJ34" s="533"/>
      <c r="AK34" s="590">
        <v>3</v>
      </c>
      <c r="AL34" s="591"/>
      <c r="AM34" s="591"/>
      <c r="AN34" s="591"/>
      <c r="AO34" s="591"/>
      <c r="AP34" s="591">
        <v>1555</v>
      </c>
      <c r="AQ34" s="591"/>
      <c r="AR34" s="591"/>
      <c r="AS34" s="591"/>
      <c r="AT34" s="591"/>
      <c r="AU34" s="591" t="s">
        <v>322</v>
      </c>
      <c r="AV34" s="591"/>
      <c r="AW34" s="591"/>
      <c r="AX34" s="591"/>
      <c r="AY34" s="591"/>
      <c r="AZ34" s="592" t="s">
        <v>322</v>
      </c>
      <c r="BA34" s="592"/>
      <c r="BB34" s="592"/>
      <c r="BC34" s="592"/>
      <c r="BD34" s="592"/>
      <c r="BE34" s="593" t="s">
        <v>348</v>
      </c>
      <c r="BF34" s="593"/>
      <c r="BG34" s="593"/>
      <c r="BH34" s="593"/>
      <c r="BI34" s="594"/>
      <c r="BJ34" s="475"/>
      <c r="BK34" s="475"/>
      <c r="BL34" s="475"/>
      <c r="BM34" s="475"/>
      <c r="BN34" s="475"/>
      <c r="BO34" s="572"/>
      <c r="BP34" s="572"/>
      <c r="BQ34" s="524">
        <v>28</v>
      </c>
      <c r="BR34" s="538"/>
      <c r="BS34" s="539"/>
      <c r="BT34" s="540"/>
      <c r="BU34" s="540"/>
      <c r="BV34" s="540"/>
      <c r="BW34" s="540"/>
      <c r="BX34" s="540"/>
      <c r="BY34" s="540"/>
      <c r="BZ34" s="540"/>
      <c r="CA34" s="540"/>
      <c r="CB34" s="540"/>
      <c r="CC34" s="540"/>
      <c r="CD34" s="540"/>
      <c r="CE34" s="540"/>
      <c r="CF34" s="540"/>
      <c r="CG34" s="541"/>
      <c r="CH34" s="542"/>
      <c r="CI34" s="543"/>
      <c r="CJ34" s="543"/>
      <c r="CK34" s="543"/>
      <c r="CL34" s="544"/>
      <c r="CM34" s="542"/>
      <c r="CN34" s="543"/>
      <c r="CO34" s="543"/>
      <c r="CP34" s="543"/>
      <c r="CQ34" s="544"/>
      <c r="CR34" s="542"/>
      <c r="CS34" s="543"/>
      <c r="CT34" s="543"/>
      <c r="CU34" s="543"/>
      <c r="CV34" s="544"/>
      <c r="CW34" s="542"/>
      <c r="CX34" s="543"/>
      <c r="CY34" s="543"/>
      <c r="CZ34" s="543"/>
      <c r="DA34" s="544"/>
      <c r="DB34" s="542"/>
      <c r="DC34" s="543"/>
      <c r="DD34" s="543"/>
      <c r="DE34" s="543"/>
      <c r="DF34" s="544"/>
      <c r="DG34" s="542"/>
      <c r="DH34" s="543"/>
      <c r="DI34" s="543"/>
      <c r="DJ34" s="543"/>
      <c r="DK34" s="544"/>
      <c r="DL34" s="542"/>
      <c r="DM34" s="543"/>
      <c r="DN34" s="543"/>
      <c r="DO34" s="543"/>
      <c r="DP34" s="544"/>
      <c r="DQ34" s="542"/>
      <c r="DR34" s="543"/>
      <c r="DS34" s="543"/>
      <c r="DT34" s="543"/>
      <c r="DU34" s="544"/>
      <c r="DV34" s="539"/>
      <c r="DW34" s="540"/>
      <c r="DX34" s="540"/>
      <c r="DY34" s="540"/>
      <c r="DZ34" s="545"/>
      <c r="EA34" s="468"/>
    </row>
    <row r="35" spans="1:131" ht="26.25" customHeight="1" x14ac:dyDescent="0.15">
      <c r="A35" s="579">
        <v>8</v>
      </c>
      <c r="B35" s="525" t="s">
        <v>349</v>
      </c>
      <c r="C35" s="526"/>
      <c r="D35" s="526"/>
      <c r="E35" s="526"/>
      <c r="F35" s="526"/>
      <c r="G35" s="526"/>
      <c r="H35" s="526"/>
      <c r="I35" s="526"/>
      <c r="J35" s="526"/>
      <c r="K35" s="526"/>
      <c r="L35" s="526"/>
      <c r="M35" s="526"/>
      <c r="N35" s="526"/>
      <c r="O35" s="526"/>
      <c r="P35" s="527"/>
      <c r="Q35" s="528">
        <v>348</v>
      </c>
      <c r="R35" s="529"/>
      <c r="S35" s="529"/>
      <c r="T35" s="529"/>
      <c r="U35" s="529"/>
      <c r="V35" s="529">
        <v>334</v>
      </c>
      <c r="W35" s="529"/>
      <c r="X35" s="529"/>
      <c r="Y35" s="529"/>
      <c r="Z35" s="529"/>
      <c r="AA35" s="529">
        <v>14</v>
      </c>
      <c r="AB35" s="529"/>
      <c r="AC35" s="529"/>
      <c r="AD35" s="529"/>
      <c r="AE35" s="530"/>
      <c r="AF35" s="531">
        <v>59</v>
      </c>
      <c r="AG35" s="532"/>
      <c r="AH35" s="532"/>
      <c r="AI35" s="532"/>
      <c r="AJ35" s="533"/>
      <c r="AK35" s="590">
        <v>137</v>
      </c>
      <c r="AL35" s="591"/>
      <c r="AM35" s="591"/>
      <c r="AN35" s="591"/>
      <c r="AO35" s="591"/>
      <c r="AP35" s="591">
        <v>1148</v>
      </c>
      <c r="AQ35" s="591"/>
      <c r="AR35" s="591"/>
      <c r="AS35" s="591"/>
      <c r="AT35" s="591"/>
      <c r="AU35" s="591">
        <v>1139</v>
      </c>
      <c r="AV35" s="591"/>
      <c r="AW35" s="591"/>
      <c r="AX35" s="591"/>
      <c r="AY35" s="591"/>
      <c r="AZ35" s="592" t="s">
        <v>322</v>
      </c>
      <c r="BA35" s="592"/>
      <c r="BB35" s="592"/>
      <c r="BC35" s="592"/>
      <c r="BD35" s="592"/>
      <c r="BE35" s="593" t="s">
        <v>348</v>
      </c>
      <c r="BF35" s="593"/>
      <c r="BG35" s="593"/>
      <c r="BH35" s="593"/>
      <c r="BI35" s="594"/>
      <c r="BJ35" s="475"/>
      <c r="BK35" s="475"/>
      <c r="BL35" s="475"/>
      <c r="BM35" s="475"/>
      <c r="BN35" s="475"/>
      <c r="BO35" s="572"/>
      <c r="BP35" s="572"/>
      <c r="BQ35" s="524">
        <v>29</v>
      </c>
      <c r="BR35" s="538"/>
      <c r="BS35" s="539"/>
      <c r="BT35" s="540"/>
      <c r="BU35" s="540"/>
      <c r="BV35" s="540"/>
      <c r="BW35" s="540"/>
      <c r="BX35" s="540"/>
      <c r="BY35" s="540"/>
      <c r="BZ35" s="540"/>
      <c r="CA35" s="540"/>
      <c r="CB35" s="540"/>
      <c r="CC35" s="540"/>
      <c r="CD35" s="540"/>
      <c r="CE35" s="540"/>
      <c r="CF35" s="540"/>
      <c r="CG35" s="541"/>
      <c r="CH35" s="542"/>
      <c r="CI35" s="543"/>
      <c r="CJ35" s="543"/>
      <c r="CK35" s="543"/>
      <c r="CL35" s="544"/>
      <c r="CM35" s="542"/>
      <c r="CN35" s="543"/>
      <c r="CO35" s="543"/>
      <c r="CP35" s="543"/>
      <c r="CQ35" s="544"/>
      <c r="CR35" s="542"/>
      <c r="CS35" s="543"/>
      <c r="CT35" s="543"/>
      <c r="CU35" s="543"/>
      <c r="CV35" s="544"/>
      <c r="CW35" s="542"/>
      <c r="CX35" s="543"/>
      <c r="CY35" s="543"/>
      <c r="CZ35" s="543"/>
      <c r="DA35" s="544"/>
      <c r="DB35" s="542"/>
      <c r="DC35" s="543"/>
      <c r="DD35" s="543"/>
      <c r="DE35" s="543"/>
      <c r="DF35" s="544"/>
      <c r="DG35" s="542"/>
      <c r="DH35" s="543"/>
      <c r="DI35" s="543"/>
      <c r="DJ35" s="543"/>
      <c r="DK35" s="544"/>
      <c r="DL35" s="542"/>
      <c r="DM35" s="543"/>
      <c r="DN35" s="543"/>
      <c r="DO35" s="543"/>
      <c r="DP35" s="544"/>
      <c r="DQ35" s="542"/>
      <c r="DR35" s="543"/>
      <c r="DS35" s="543"/>
      <c r="DT35" s="543"/>
      <c r="DU35" s="544"/>
      <c r="DV35" s="539"/>
      <c r="DW35" s="540"/>
      <c r="DX35" s="540"/>
      <c r="DY35" s="540"/>
      <c r="DZ35" s="545"/>
      <c r="EA35" s="468"/>
    </row>
    <row r="36" spans="1:131" ht="26.25" customHeight="1" x14ac:dyDescent="0.15">
      <c r="A36" s="579">
        <v>9</v>
      </c>
      <c r="B36" s="525" t="s">
        <v>350</v>
      </c>
      <c r="C36" s="526"/>
      <c r="D36" s="526"/>
      <c r="E36" s="526"/>
      <c r="F36" s="526"/>
      <c r="G36" s="526"/>
      <c r="H36" s="526"/>
      <c r="I36" s="526"/>
      <c r="J36" s="526"/>
      <c r="K36" s="526"/>
      <c r="L36" s="526"/>
      <c r="M36" s="526"/>
      <c r="N36" s="526"/>
      <c r="O36" s="526"/>
      <c r="P36" s="527"/>
      <c r="Q36" s="528">
        <v>18</v>
      </c>
      <c r="R36" s="529"/>
      <c r="S36" s="529"/>
      <c r="T36" s="529"/>
      <c r="U36" s="529"/>
      <c r="V36" s="529">
        <v>17</v>
      </c>
      <c r="W36" s="529"/>
      <c r="X36" s="529"/>
      <c r="Y36" s="529"/>
      <c r="Z36" s="529"/>
      <c r="AA36" s="529">
        <v>1</v>
      </c>
      <c r="AB36" s="529"/>
      <c r="AC36" s="529"/>
      <c r="AD36" s="529"/>
      <c r="AE36" s="530"/>
      <c r="AF36" s="531">
        <v>3</v>
      </c>
      <c r="AG36" s="532"/>
      <c r="AH36" s="532"/>
      <c r="AI36" s="532"/>
      <c r="AJ36" s="533"/>
      <c r="AK36" s="590">
        <v>13</v>
      </c>
      <c r="AL36" s="591"/>
      <c r="AM36" s="591"/>
      <c r="AN36" s="591"/>
      <c r="AO36" s="591"/>
      <c r="AP36" s="591">
        <v>21</v>
      </c>
      <c r="AQ36" s="591"/>
      <c r="AR36" s="591"/>
      <c r="AS36" s="591"/>
      <c r="AT36" s="591"/>
      <c r="AU36" s="591">
        <v>21</v>
      </c>
      <c r="AV36" s="591"/>
      <c r="AW36" s="591"/>
      <c r="AX36" s="591"/>
      <c r="AY36" s="591"/>
      <c r="AZ36" s="592" t="s">
        <v>322</v>
      </c>
      <c r="BA36" s="592"/>
      <c r="BB36" s="592"/>
      <c r="BC36" s="592"/>
      <c r="BD36" s="592"/>
      <c r="BE36" s="593" t="s">
        <v>348</v>
      </c>
      <c r="BF36" s="593"/>
      <c r="BG36" s="593"/>
      <c r="BH36" s="593"/>
      <c r="BI36" s="594"/>
      <c r="BJ36" s="475"/>
      <c r="BK36" s="475"/>
      <c r="BL36" s="475"/>
      <c r="BM36" s="475"/>
      <c r="BN36" s="475"/>
      <c r="BO36" s="572"/>
      <c r="BP36" s="572"/>
      <c r="BQ36" s="524">
        <v>30</v>
      </c>
      <c r="BR36" s="538"/>
      <c r="BS36" s="539"/>
      <c r="BT36" s="540"/>
      <c r="BU36" s="540"/>
      <c r="BV36" s="540"/>
      <c r="BW36" s="540"/>
      <c r="BX36" s="540"/>
      <c r="BY36" s="540"/>
      <c r="BZ36" s="540"/>
      <c r="CA36" s="540"/>
      <c r="CB36" s="540"/>
      <c r="CC36" s="540"/>
      <c r="CD36" s="540"/>
      <c r="CE36" s="540"/>
      <c r="CF36" s="540"/>
      <c r="CG36" s="541"/>
      <c r="CH36" s="542"/>
      <c r="CI36" s="543"/>
      <c r="CJ36" s="543"/>
      <c r="CK36" s="543"/>
      <c r="CL36" s="544"/>
      <c r="CM36" s="542"/>
      <c r="CN36" s="543"/>
      <c r="CO36" s="543"/>
      <c r="CP36" s="543"/>
      <c r="CQ36" s="544"/>
      <c r="CR36" s="542"/>
      <c r="CS36" s="543"/>
      <c r="CT36" s="543"/>
      <c r="CU36" s="543"/>
      <c r="CV36" s="544"/>
      <c r="CW36" s="542"/>
      <c r="CX36" s="543"/>
      <c r="CY36" s="543"/>
      <c r="CZ36" s="543"/>
      <c r="DA36" s="544"/>
      <c r="DB36" s="542"/>
      <c r="DC36" s="543"/>
      <c r="DD36" s="543"/>
      <c r="DE36" s="543"/>
      <c r="DF36" s="544"/>
      <c r="DG36" s="542"/>
      <c r="DH36" s="543"/>
      <c r="DI36" s="543"/>
      <c r="DJ36" s="543"/>
      <c r="DK36" s="544"/>
      <c r="DL36" s="542"/>
      <c r="DM36" s="543"/>
      <c r="DN36" s="543"/>
      <c r="DO36" s="543"/>
      <c r="DP36" s="544"/>
      <c r="DQ36" s="542"/>
      <c r="DR36" s="543"/>
      <c r="DS36" s="543"/>
      <c r="DT36" s="543"/>
      <c r="DU36" s="544"/>
      <c r="DV36" s="539"/>
      <c r="DW36" s="540"/>
      <c r="DX36" s="540"/>
      <c r="DY36" s="540"/>
      <c r="DZ36" s="545"/>
      <c r="EA36" s="468"/>
    </row>
    <row r="37" spans="1:131" ht="26.25" customHeight="1" x14ac:dyDescent="0.15">
      <c r="A37" s="579">
        <v>10</v>
      </c>
      <c r="B37" s="525" t="s">
        <v>351</v>
      </c>
      <c r="C37" s="526"/>
      <c r="D37" s="526"/>
      <c r="E37" s="526"/>
      <c r="F37" s="526"/>
      <c r="G37" s="526"/>
      <c r="H37" s="526"/>
      <c r="I37" s="526"/>
      <c r="J37" s="526"/>
      <c r="K37" s="526"/>
      <c r="L37" s="526"/>
      <c r="M37" s="526"/>
      <c r="N37" s="526"/>
      <c r="O37" s="526"/>
      <c r="P37" s="527"/>
      <c r="Q37" s="528">
        <v>50</v>
      </c>
      <c r="R37" s="529"/>
      <c r="S37" s="529"/>
      <c r="T37" s="529"/>
      <c r="U37" s="529"/>
      <c r="V37" s="529">
        <v>44</v>
      </c>
      <c r="W37" s="529"/>
      <c r="X37" s="529"/>
      <c r="Y37" s="529"/>
      <c r="Z37" s="529"/>
      <c r="AA37" s="529">
        <v>6</v>
      </c>
      <c r="AB37" s="529"/>
      <c r="AC37" s="529"/>
      <c r="AD37" s="529"/>
      <c r="AE37" s="530"/>
      <c r="AF37" s="531">
        <v>41</v>
      </c>
      <c r="AG37" s="532"/>
      <c r="AH37" s="532"/>
      <c r="AI37" s="532"/>
      <c r="AJ37" s="533"/>
      <c r="AK37" s="590">
        <v>36</v>
      </c>
      <c r="AL37" s="591"/>
      <c r="AM37" s="591"/>
      <c r="AN37" s="591"/>
      <c r="AO37" s="591"/>
      <c r="AP37" s="591">
        <v>429</v>
      </c>
      <c r="AQ37" s="591"/>
      <c r="AR37" s="591"/>
      <c r="AS37" s="591"/>
      <c r="AT37" s="591"/>
      <c r="AU37" s="591">
        <v>425</v>
      </c>
      <c r="AV37" s="591"/>
      <c r="AW37" s="591"/>
      <c r="AX37" s="591"/>
      <c r="AY37" s="591"/>
      <c r="AZ37" s="592" t="s">
        <v>322</v>
      </c>
      <c r="BA37" s="592"/>
      <c r="BB37" s="592"/>
      <c r="BC37" s="592"/>
      <c r="BD37" s="592"/>
      <c r="BE37" s="593" t="s">
        <v>348</v>
      </c>
      <c r="BF37" s="593"/>
      <c r="BG37" s="593"/>
      <c r="BH37" s="593"/>
      <c r="BI37" s="594"/>
      <c r="BJ37" s="475"/>
      <c r="BK37" s="475"/>
      <c r="BL37" s="475"/>
      <c r="BM37" s="475"/>
      <c r="BN37" s="475"/>
      <c r="BO37" s="572"/>
      <c r="BP37" s="572"/>
      <c r="BQ37" s="524">
        <v>31</v>
      </c>
      <c r="BR37" s="538"/>
      <c r="BS37" s="539"/>
      <c r="BT37" s="540"/>
      <c r="BU37" s="540"/>
      <c r="BV37" s="540"/>
      <c r="BW37" s="540"/>
      <c r="BX37" s="540"/>
      <c r="BY37" s="540"/>
      <c r="BZ37" s="540"/>
      <c r="CA37" s="540"/>
      <c r="CB37" s="540"/>
      <c r="CC37" s="540"/>
      <c r="CD37" s="540"/>
      <c r="CE37" s="540"/>
      <c r="CF37" s="540"/>
      <c r="CG37" s="541"/>
      <c r="CH37" s="542"/>
      <c r="CI37" s="543"/>
      <c r="CJ37" s="543"/>
      <c r="CK37" s="543"/>
      <c r="CL37" s="544"/>
      <c r="CM37" s="542"/>
      <c r="CN37" s="543"/>
      <c r="CO37" s="543"/>
      <c r="CP37" s="543"/>
      <c r="CQ37" s="544"/>
      <c r="CR37" s="542"/>
      <c r="CS37" s="543"/>
      <c r="CT37" s="543"/>
      <c r="CU37" s="543"/>
      <c r="CV37" s="544"/>
      <c r="CW37" s="542"/>
      <c r="CX37" s="543"/>
      <c r="CY37" s="543"/>
      <c r="CZ37" s="543"/>
      <c r="DA37" s="544"/>
      <c r="DB37" s="542"/>
      <c r="DC37" s="543"/>
      <c r="DD37" s="543"/>
      <c r="DE37" s="543"/>
      <c r="DF37" s="544"/>
      <c r="DG37" s="542"/>
      <c r="DH37" s="543"/>
      <c r="DI37" s="543"/>
      <c r="DJ37" s="543"/>
      <c r="DK37" s="544"/>
      <c r="DL37" s="542"/>
      <c r="DM37" s="543"/>
      <c r="DN37" s="543"/>
      <c r="DO37" s="543"/>
      <c r="DP37" s="544"/>
      <c r="DQ37" s="542"/>
      <c r="DR37" s="543"/>
      <c r="DS37" s="543"/>
      <c r="DT37" s="543"/>
      <c r="DU37" s="544"/>
      <c r="DV37" s="539"/>
      <c r="DW37" s="540"/>
      <c r="DX37" s="540"/>
      <c r="DY37" s="540"/>
      <c r="DZ37" s="545"/>
      <c r="EA37" s="468"/>
    </row>
    <row r="38" spans="1:131" ht="26.25" customHeight="1" x14ac:dyDescent="0.15">
      <c r="A38" s="579">
        <v>11</v>
      </c>
      <c r="B38" s="525"/>
      <c r="C38" s="526"/>
      <c r="D38" s="526"/>
      <c r="E38" s="526"/>
      <c r="F38" s="526"/>
      <c r="G38" s="526"/>
      <c r="H38" s="526"/>
      <c r="I38" s="526"/>
      <c r="J38" s="526"/>
      <c r="K38" s="526"/>
      <c r="L38" s="526"/>
      <c r="M38" s="526"/>
      <c r="N38" s="526"/>
      <c r="O38" s="526"/>
      <c r="P38" s="527"/>
      <c r="Q38" s="528"/>
      <c r="R38" s="529"/>
      <c r="S38" s="529"/>
      <c r="T38" s="529"/>
      <c r="U38" s="529"/>
      <c r="V38" s="529"/>
      <c r="W38" s="529"/>
      <c r="X38" s="529"/>
      <c r="Y38" s="529"/>
      <c r="Z38" s="529"/>
      <c r="AA38" s="529"/>
      <c r="AB38" s="529"/>
      <c r="AC38" s="529"/>
      <c r="AD38" s="529"/>
      <c r="AE38" s="530"/>
      <c r="AF38" s="531"/>
      <c r="AG38" s="532"/>
      <c r="AH38" s="532"/>
      <c r="AI38" s="532"/>
      <c r="AJ38" s="533"/>
      <c r="AK38" s="590"/>
      <c r="AL38" s="591"/>
      <c r="AM38" s="591"/>
      <c r="AN38" s="591"/>
      <c r="AO38" s="591"/>
      <c r="AP38" s="591"/>
      <c r="AQ38" s="591"/>
      <c r="AR38" s="591"/>
      <c r="AS38" s="591"/>
      <c r="AT38" s="591"/>
      <c r="AU38" s="591"/>
      <c r="AV38" s="591"/>
      <c r="AW38" s="591"/>
      <c r="AX38" s="591"/>
      <c r="AY38" s="591"/>
      <c r="AZ38" s="592"/>
      <c r="BA38" s="592"/>
      <c r="BB38" s="592"/>
      <c r="BC38" s="592"/>
      <c r="BD38" s="592"/>
      <c r="BE38" s="593"/>
      <c r="BF38" s="593"/>
      <c r="BG38" s="593"/>
      <c r="BH38" s="593"/>
      <c r="BI38" s="594"/>
      <c r="BJ38" s="475"/>
      <c r="BK38" s="475"/>
      <c r="BL38" s="475"/>
      <c r="BM38" s="475"/>
      <c r="BN38" s="475"/>
      <c r="BO38" s="572"/>
      <c r="BP38" s="572"/>
      <c r="BQ38" s="524">
        <v>32</v>
      </c>
      <c r="BR38" s="538"/>
      <c r="BS38" s="539"/>
      <c r="BT38" s="540"/>
      <c r="BU38" s="540"/>
      <c r="BV38" s="540"/>
      <c r="BW38" s="540"/>
      <c r="BX38" s="540"/>
      <c r="BY38" s="540"/>
      <c r="BZ38" s="540"/>
      <c r="CA38" s="540"/>
      <c r="CB38" s="540"/>
      <c r="CC38" s="540"/>
      <c r="CD38" s="540"/>
      <c r="CE38" s="540"/>
      <c r="CF38" s="540"/>
      <c r="CG38" s="541"/>
      <c r="CH38" s="542"/>
      <c r="CI38" s="543"/>
      <c r="CJ38" s="543"/>
      <c r="CK38" s="543"/>
      <c r="CL38" s="544"/>
      <c r="CM38" s="542"/>
      <c r="CN38" s="543"/>
      <c r="CO38" s="543"/>
      <c r="CP38" s="543"/>
      <c r="CQ38" s="544"/>
      <c r="CR38" s="542"/>
      <c r="CS38" s="543"/>
      <c r="CT38" s="543"/>
      <c r="CU38" s="543"/>
      <c r="CV38" s="544"/>
      <c r="CW38" s="542"/>
      <c r="CX38" s="543"/>
      <c r="CY38" s="543"/>
      <c r="CZ38" s="543"/>
      <c r="DA38" s="544"/>
      <c r="DB38" s="542"/>
      <c r="DC38" s="543"/>
      <c r="DD38" s="543"/>
      <c r="DE38" s="543"/>
      <c r="DF38" s="544"/>
      <c r="DG38" s="542"/>
      <c r="DH38" s="543"/>
      <c r="DI38" s="543"/>
      <c r="DJ38" s="543"/>
      <c r="DK38" s="544"/>
      <c r="DL38" s="542"/>
      <c r="DM38" s="543"/>
      <c r="DN38" s="543"/>
      <c r="DO38" s="543"/>
      <c r="DP38" s="544"/>
      <c r="DQ38" s="542"/>
      <c r="DR38" s="543"/>
      <c r="DS38" s="543"/>
      <c r="DT38" s="543"/>
      <c r="DU38" s="544"/>
      <c r="DV38" s="539"/>
      <c r="DW38" s="540"/>
      <c r="DX38" s="540"/>
      <c r="DY38" s="540"/>
      <c r="DZ38" s="545"/>
      <c r="EA38" s="468"/>
    </row>
    <row r="39" spans="1:131" ht="26.25" customHeight="1" x14ac:dyDescent="0.15">
      <c r="A39" s="579">
        <v>12</v>
      </c>
      <c r="B39" s="525"/>
      <c r="C39" s="526"/>
      <c r="D39" s="526"/>
      <c r="E39" s="526"/>
      <c r="F39" s="526"/>
      <c r="G39" s="526"/>
      <c r="H39" s="526"/>
      <c r="I39" s="526"/>
      <c r="J39" s="526"/>
      <c r="K39" s="526"/>
      <c r="L39" s="526"/>
      <c r="M39" s="526"/>
      <c r="N39" s="526"/>
      <c r="O39" s="526"/>
      <c r="P39" s="527"/>
      <c r="Q39" s="528"/>
      <c r="R39" s="529"/>
      <c r="S39" s="529"/>
      <c r="T39" s="529"/>
      <c r="U39" s="529"/>
      <c r="V39" s="529"/>
      <c r="W39" s="529"/>
      <c r="X39" s="529"/>
      <c r="Y39" s="529"/>
      <c r="Z39" s="529"/>
      <c r="AA39" s="529"/>
      <c r="AB39" s="529"/>
      <c r="AC39" s="529"/>
      <c r="AD39" s="529"/>
      <c r="AE39" s="530"/>
      <c r="AF39" s="531"/>
      <c r="AG39" s="532"/>
      <c r="AH39" s="532"/>
      <c r="AI39" s="532"/>
      <c r="AJ39" s="533"/>
      <c r="AK39" s="590"/>
      <c r="AL39" s="591"/>
      <c r="AM39" s="591"/>
      <c r="AN39" s="591"/>
      <c r="AO39" s="591"/>
      <c r="AP39" s="591"/>
      <c r="AQ39" s="591"/>
      <c r="AR39" s="591"/>
      <c r="AS39" s="591"/>
      <c r="AT39" s="591"/>
      <c r="AU39" s="591"/>
      <c r="AV39" s="591"/>
      <c r="AW39" s="591"/>
      <c r="AX39" s="591"/>
      <c r="AY39" s="591"/>
      <c r="AZ39" s="592"/>
      <c r="BA39" s="592"/>
      <c r="BB39" s="592"/>
      <c r="BC39" s="592"/>
      <c r="BD39" s="592"/>
      <c r="BE39" s="593"/>
      <c r="BF39" s="593"/>
      <c r="BG39" s="593"/>
      <c r="BH39" s="593"/>
      <c r="BI39" s="594"/>
      <c r="BJ39" s="475"/>
      <c r="BK39" s="475"/>
      <c r="BL39" s="475"/>
      <c r="BM39" s="475"/>
      <c r="BN39" s="475"/>
      <c r="BO39" s="572"/>
      <c r="BP39" s="572"/>
      <c r="BQ39" s="524">
        <v>33</v>
      </c>
      <c r="BR39" s="538"/>
      <c r="BS39" s="539"/>
      <c r="BT39" s="540"/>
      <c r="BU39" s="540"/>
      <c r="BV39" s="540"/>
      <c r="BW39" s="540"/>
      <c r="BX39" s="540"/>
      <c r="BY39" s="540"/>
      <c r="BZ39" s="540"/>
      <c r="CA39" s="540"/>
      <c r="CB39" s="540"/>
      <c r="CC39" s="540"/>
      <c r="CD39" s="540"/>
      <c r="CE39" s="540"/>
      <c r="CF39" s="540"/>
      <c r="CG39" s="541"/>
      <c r="CH39" s="542"/>
      <c r="CI39" s="543"/>
      <c r="CJ39" s="543"/>
      <c r="CK39" s="543"/>
      <c r="CL39" s="544"/>
      <c r="CM39" s="542"/>
      <c r="CN39" s="543"/>
      <c r="CO39" s="543"/>
      <c r="CP39" s="543"/>
      <c r="CQ39" s="544"/>
      <c r="CR39" s="542"/>
      <c r="CS39" s="543"/>
      <c r="CT39" s="543"/>
      <c r="CU39" s="543"/>
      <c r="CV39" s="544"/>
      <c r="CW39" s="542"/>
      <c r="CX39" s="543"/>
      <c r="CY39" s="543"/>
      <c r="CZ39" s="543"/>
      <c r="DA39" s="544"/>
      <c r="DB39" s="542"/>
      <c r="DC39" s="543"/>
      <c r="DD39" s="543"/>
      <c r="DE39" s="543"/>
      <c r="DF39" s="544"/>
      <c r="DG39" s="542"/>
      <c r="DH39" s="543"/>
      <c r="DI39" s="543"/>
      <c r="DJ39" s="543"/>
      <c r="DK39" s="544"/>
      <c r="DL39" s="542"/>
      <c r="DM39" s="543"/>
      <c r="DN39" s="543"/>
      <c r="DO39" s="543"/>
      <c r="DP39" s="544"/>
      <c r="DQ39" s="542"/>
      <c r="DR39" s="543"/>
      <c r="DS39" s="543"/>
      <c r="DT39" s="543"/>
      <c r="DU39" s="544"/>
      <c r="DV39" s="539"/>
      <c r="DW39" s="540"/>
      <c r="DX39" s="540"/>
      <c r="DY39" s="540"/>
      <c r="DZ39" s="545"/>
      <c r="EA39" s="468"/>
    </row>
    <row r="40" spans="1:131" ht="26.25" customHeight="1" x14ac:dyDescent="0.15">
      <c r="A40" s="524">
        <v>13</v>
      </c>
      <c r="B40" s="525"/>
      <c r="C40" s="526"/>
      <c r="D40" s="526"/>
      <c r="E40" s="526"/>
      <c r="F40" s="526"/>
      <c r="G40" s="526"/>
      <c r="H40" s="526"/>
      <c r="I40" s="526"/>
      <c r="J40" s="526"/>
      <c r="K40" s="526"/>
      <c r="L40" s="526"/>
      <c r="M40" s="526"/>
      <c r="N40" s="526"/>
      <c r="O40" s="526"/>
      <c r="P40" s="527"/>
      <c r="Q40" s="528"/>
      <c r="R40" s="529"/>
      <c r="S40" s="529"/>
      <c r="T40" s="529"/>
      <c r="U40" s="529"/>
      <c r="V40" s="529"/>
      <c r="W40" s="529"/>
      <c r="X40" s="529"/>
      <c r="Y40" s="529"/>
      <c r="Z40" s="529"/>
      <c r="AA40" s="529"/>
      <c r="AB40" s="529"/>
      <c r="AC40" s="529"/>
      <c r="AD40" s="529"/>
      <c r="AE40" s="530"/>
      <c r="AF40" s="531"/>
      <c r="AG40" s="532"/>
      <c r="AH40" s="532"/>
      <c r="AI40" s="532"/>
      <c r="AJ40" s="533"/>
      <c r="AK40" s="590"/>
      <c r="AL40" s="591"/>
      <c r="AM40" s="591"/>
      <c r="AN40" s="591"/>
      <c r="AO40" s="591"/>
      <c r="AP40" s="591"/>
      <c r="AQ40" s="591"/>
      <c r="AR40" s="591"/>
      <c r="AS40" s="591"/>
      <c r="AT40" s="591"/>
      <c r="AU40" s="591"/>
      <c r="AV40" s="591"/>
      <c r="AW40" s="591"/>
      <c r="AX40" s="591"/>
      <c r="AY40" s="591"/>
      <c r="AZ40" s="592"/>
      <c r="BA40" s="592"/>
      <c r="BB40" s="592"/>
      <c r="BC40" s="592"/>
      <c r="BD40" s="592"/>
      <c r="BE40" s="593"/>
      <c r="BF40" s="593"/>
      <c r="BG40" s="593"/>
      <c r="BH40" s="593"/>
      <c r="BI40" s="594"/>
      <c r="BJ40" s="475"/>
      <c r="BK40" s="475"/>
      <c r="BL40" s="475"/>
      <c r="BM40" s="475"/>
      <c r="BN40" s="475"/>
      <c r="BO40" s="572"/>
      <c r="BP40" s="572"/>
      <c r="BQ40" s="524">
        <v>34</v>
      </c>
      <c r="BR40" s="538"/>
      <c r="BS40" s="539"/>
      <c r="BT40" s="540"/>
      <c r="BU40" s="540"/>
      <c r="BV40" s="540"/>
      <c r="BW40" s="540"/>
      <c r="BX40" s="540"/>
      <c r="BY40" s="540"/>
      <c r="BZ40" s="540"/>
      <c r="CA40" s="540"/>
      <c r="CB40" s="540"/>
      <c r="CC40" s="540"/>
      <c r="CD40" s="540"/>
      <c r="CE40" s="540"/>
      <c r="CF40" s="540"/>
      <c r="CG40" s="541"/>
      <c r="CH40" s="542"/>
      <c r="CI40" s="543"/>
      <c r="CJ40" s="543"/>
      <c r="CK40" s="543"/>
      <c r="CL40" s="544"/>
      <c r="CM40" s="542"/>
      <c r="CN40" s="543"/>
      <c r="CO40" s="543"/>
      <c r="CP40" s="543"/>
      <c r="CQ40" s="544"/>
      <c r="CR40" s="542"/>
      <c r="CS40" s="543"/>
      <c r="CT40" s="543"/>
      <c r="CU40" s="543"/>
      <c r="CV40" s="544"/>
      <c r="CW40" s="542"/>
      <c r="CX40" s="543"/>
      <c r="CY40" s="543"/>
      <c r="CZ40" s="543"/>
      <c r="DA40" s="544"/>
      <c r="DB40" s="542"/>
      <c r="DC40" s="543"/>
      <c r="DD40" s="543"/>
      <c r="DE40" s="543"/>
      <c r="DF40" s="544"/>
      <c r="DG40" s="542"/>
      <c r="DH40" s="543"/>
      <c r="DI40" s="543"/>
      <c r="DJ40" s="543"/>
      <c r="DK40" s="544"/>
      <c r="DL40" s="542"/>
      <c r="DM40" s="543"/>
      <c r="DN40" s="543"/>
      <c r="DO40" s="543"/>
      <c r="DP40" s="544"/>
      <c r="DQ40" s="542"/>
      <c r="DR40" s="543"/>
      <c r="DS40" s="543"/>
      <c r="DT40" s="543"/>
      <c r="DU40" s="544"/>
      <c r="DV40" s="539"/>
      <c r="DW40" s="540"/>
      <c r="DX40" s="540"/>
      <c r="DY40" s="540"/>
      <c r="DZ40" s="545"/>
      <c r="EA40" s="468"/>
    </row>
    <row r="41" spans="1:131" ht="26.25" customHeight="1" x14ac:dyDescent="0.15">
      <c r="A41" s="524">
        <v>14</v>
      </c>
      <c r="B41" s="525"/>
      <c r="C41" s="526"/>
      <c r="D41" s="526"/>
      <c r="E41" s="526"/>
      <c r="F41" s="526"/>
      <c r="G41" s="526"/>
      <c r="H41" s="526"/>
      <c r="I41" s="526"/>
      <c r="J41" s="526"/>
      <c r="K41" s="526"/>
      <c r="L41" s="526"/>
      <c r="M41" s="526"/>
      <c r="N41" s="526"/>
      <c r="O41" s="526"/>
      <c r="P41" s="527"/>
      <c r="Q41" s="528"/>
      <c r="R41" s="529"/>
      <c r="S41" s="529"/>
      <c r="T41" s="529"/>
      <c r="U41" s="529"/>
      <c r="V41" s="529"/>
      <c r="W41" s="529"/>
      <c r="X41" s="529"/>
      <c r="Y41" s="529"/>
      <c r="Z41" s="529"/>
      <c r="AA41" s="529"/>
      <c r="AB41" s="529"/>
      <c r="AC41" s="529"/>
      <c r="AD41" s="529"/>
      <c r="AE41" s="530"/>
      <c r="AF41" s="531"/>
      <c r="AG41" s="532"/>
      <c r="AH41" s="532"/>
      <c r="AI41" s="532"/>
      <c r="AJ41" s="533"/>
      <c r="AK41" s="590"/>
      <c r="AL41" s="591"/>
      <c r="AM41" s="591"/>
      <c r="AN41" s="591"/>
      <c r="AO41" s="591"/>
      <c r="AP41" s="591"/>
      <c r="AQ41" s="591"/>
      <c r="AR41" s="591"/>
      <c r="AS41" s="591"/>
      <c r="AT41" s="591"/>
      <c r="AU41" s="591"/>
      <c r="AV41" s="591"/>
      <c r="AW41" s="591"/>
      <c r="AX41" s="591"/>
      <c r="AY41" s="591"/>
      <c r="AZ41" s="592"/>
      <c r="BA41" s="592"/>
      <c r="BB41" s="592"/>
      <c r="BC41" s="592"/>
      <c r="BD41" s="592"/>
      <c r="BE41" s="593"/>
      <c r="BF41" s="593"/>
      <c r="BG41" s="593"/>
      <c r="BH41" s="593"/>
      <c r="BI41" s="594"/>
      <c r="BJ41" s="475"/>
      <c r="BK41" s="475"/>
      <c r="BL41" s="475"/>
      <c r="BM41" s="475"/>
      <c r="BN41" s="475"/>
      <c r="BO41" s="572"/>
      <c r="BP41" s="572"/>
      <c r="BQ41" s="524">
        <v>35</v>
      </c>
      <c r="BR41" s="538"/>
      <c r="BS41" s="539"/>
      <c r="BT41" s="540"/>
      <c r="BU41" s="540"/>
      <c r="BV41" s="540"/>
      <c r="BW41" s="540"/>
      <c r="BX41" s="540"/>
      <c r="BY41" s="540"/>
      <c r="BZ41" s="540"/>
      <c r="CA41" s="540"/>
      <c r="CB41" s="540"/>
      <c r="CC41" s="540"/>
      <c r="CD41" s="540"/>
      <c r="CE41" s="540"/>
      <c r="CF41" s="540"/>
      <c r="CG41" s="541"/>
      <c r="CH41" s="542"/>
      <c r="CI41" s="543"/>
      <c r="CJ41" s="543"/>
      <c r="CK41" s="543"/>
      <c r="CL41" s="544"/>
      <c r="CM41" s="542"/>
      <c r="CN41" s="543"/>
      <c r="CO41" s="543"/>
      <c r="CP41" s="543"/>
      <c r="CQ41" s="544"/>
      <c r="CR41" s="542"/>
      <c r="CS41" s="543"/>
      <c r="CT41" s="543"/>
      <c r="CU41" s="543"/>
      <c r="CV41" s="544"/>
      <c r="CW41" s="542"/>
      <c r="CX41" s="543"/>
      <c r="CY41" s="543"/>
      <c r="CZ41" s="543"/>
      <c r="DA41" s="544"/>
      <c r="DB41" s="542"/>
      <c r="DC41" s="543"/>
      <c r="DD41" s="543"/>
      <c r="DE41" s="543"/>
      <c r="DF41" s="544"/>
      <c r="DG41" s="542"/>
      <c r="DH41" s="543"/>
      <c r="DI41" s="543"/>
      <c r="DJ41" s="543"/>
      <c r="DK41" s="544"/>
      <c r="DL41" s="542"/>
      <c r="DM41" s="543"/>
      <c r="DN41" s="543"/>
      <c r="DO41" s="543"/>
      <c r="DP41" s="544"/>
      <c r="DQ41" s="542"/>
      <c r="DR41" s="543"/>
      <c r="DS41" s="543"/>
      <c r="DT41" s="543"/>
      <c r="DU41" s="544"/>
      <c r="DV41" s="539"/>
      <c r="DW41" s="540"/>
      <c r="DX41" s="540"/>
      <c r="DY41" s="540"/>
      <c r="DZ41" s="545"/>
      <c r="EA41" s="468"/>
    </row>
    <row r="42" spans="1:131" ht="26.25" customHeight="1" x14ac:dyDescent="0.15">
      <c r="A42" s="524">
        <v>15</v>
      </c>
      <c r="B42" s="525"/>
      <c r="C42" s="526"/>
      <c r="D42" s="526"/>
      <c r="E42" s="526"/>
      <c r="F42" s="526"/>
      <c r="G42" s="526"/>
      <c r="H42" s="526"/>
      <c r="I42" s="526"/>
      <c r="J42" s="526"/>
      <c r="K42" s="526"/>
      <c r="L42" s="526"/>
      <c r="M42" s="526"/>
      <c r="N42" s="526"/>
      <c r="O42" s="526"/>
      <c r="P42" s="527"/>
      <c r="Q42" s="528"/>
      <c r="R42" s="529"/>
      <c r="S42" s="529"/>
      <c r="T42" s="529"/>
      <c r="U42" s="529"/>
      <c r="V42" s="529"/>
      <c r="W42" s="529"/>
      <c r="X42" s="529"/>
      <c r="Y42" s="529"/>
      <c r="Z42" s="529"/>
      <c r="AA42" s="529"/>
      <c r="AB42" s="529"/>
      <c r="AC42" s="529"/>
      <c r="AD42" s="529"/>
      <c r="AE42" s="530"/>
      <c r="AF42" s="531"/>
      <c r="AG42" s="532"/>
      <c r="AH42" s="532"/>
      <c r="AI42" s="532"/>
      <c r="AJ42" s="533"/>
      <c r="AK42" s="590"/>
      <c r="AL42" s="591"/>
      <c r="AM42" s="591"/>
      <c r="AN42" s="591"/>
      <c r="AO42" s="591"/>
      <c r="AP42" s="591"/>
      <c r="AQ42" s="591"/>
      <c r="AR42" s="591"/>
      <c r="AS42" s="591"/>
      <c r="AT42" s="591"/>
      <c r="AU42" s="591"/>
      <c r="AV42" s="591"/>
      <c r="AW42" s="591"/>
      <c r="AX42" s="591"/>
      <c r="AY42" s="591"/>
      <c r="AZ42" s="592"/>
      <c r="BA42" s="592"/>
      <c r="BB42" s="592"/>
      <c r="BC42" s="592"/>
      <c r="BD42" s="592"/>
      <c r="BE42" s="593"/>
      <c r="BF42" s="593"/>
      <c r="BG42" s="593"/>
      <c r="BH42" s="593"/>
      <c r="BI42" s="594"/>
      <c r="BJ42" s="475"/>
      <c r="BK42" s="475"/>
      <c r="BL42" s="475"/>
      <c r="BM42" s="475"/>
      <c r="BN42" s="475"/>
      <c r="BO42" s="572"/>
      <c r="BP42" s="572"/>
      <c r="BQ42" s="524">
        <v>36</v>
      </c>
      <c r="BR42" s="538"/>
      <c r="BS42" s="539"/>
      <c r="BT42" s="540"/>
      <c r="BU42" s="540"/>
      <c r="BV42" s="540"/>
      <c r="BW42" s="540"/>
      <c r="BX42" s="540"/>
      <c r="BY42" s="540"/>
      <c r="BZ42" s="540"/>
      <c r="CA42" s="540"/>
      <c r="CB42" s="540"/>
      <c r="CC42" s="540"/>
      <c r="CD42" s="540"/>
      <c r="CE42" s="540"/>
      <c r="CF42" s="540"/>
      <c r="CG42" s="541"/>
      <c r="CH42" s="542"/>
      <c r="CI42" s="543"/>
      <c r="CJ42" s="543"/>
      <c r="CK42" s="543"/>
      <c r="CL42" s="544"/>
      <c r="CM42" s="542"/>
      <c r="CN42" s="543"/>
      <c r="CO42" s="543"/>
      <c r="CP42" s="543"/>
      <c r="CQ42" s="544"/>
      <c r="CR42" s="542"/>
      <c r="CS42" s="543"/>
      <c r="CT42" s="543"/>
      <c r="CU42" s="543"/>
      <c r="CV42" s="544"/>
      <c r="CW42" s="542"/>
      <c r="CX42" s="543"/>
      <c r="CY42" s="543"/>
      <c r="CZ42" s="543"/>
      <c r="DA42" s="544"/>
      <c r="DB42" s="542"/>
      <c r="DC42" s="543"/>
      <c r="DD42" s="543"/>
      <c r="DE42" s="543"/>
      <c r="DF42" s="544"/>
      <c r="DG42" s="542"/>
      <c r="DH42" s="543"/>
      <c r="DI42" s="543"/>
      <c r="DJ42" s="543"/>
      <c r="DK42" s="544"/>
      <c r="DL42" s="542"/>
      <c r="DM42" s="543"/>
      <c r="DN42" s="543"/>
      <c r="DO42" s="543"/>
      <c r="DP42" s="544"/>
      <c r="DQ42" s="542"/>
      <c r="DR42" s="543"/>
      <c r="DS42" s="543"/>
      <c r="DT42" s="543"/>
      <c r="DU42" s="544"/>
      <c r="DV42" s="539"/>
      <c r="DW42" s="540"/>
      <c r="DX42" s="540"/>
      <c r="DY42" s="540"/>
      <c r="DZ42" s="545"/>
      <c r="EA42" s="468"/>
    </row>
    <row r="43" spans="1:131" ht="26.25" customHeight="1" x14ac:dyDescent="0.15">
      <c r="A43" s="524">
        <v>16</v>
      </c>
      <c r="B43" s="525"/>
      <c r="C43" s="526"/>
      <c r="D43" s="526"/>
      <c r="E43" s="526"/>
      <c r="F43" s="526"/>
      <c r="G43" s="526"/>
      <c r="H43" s="526"/>
      <c r="I43" s="526"/>
      <c r="J43" s="526"/>
      <c r="K43" s="526"/>
      <c r="L43" s="526"/>
      <c r="M43" s="526"/>
      <c r="N43" s="526"/>
      <c r="O43" s="526"/>
      <c r="P43" s="527"/>
      <c r="Q43" s="528"/>
      <c r="R43" s="529"/>
      <c r="S43" s="529"/>
      <c r="T43" s="529"/>
      <c r="U43" s="529"/>
      <c r="V43" s="529"/>
      <c r="W43" s="529"/>
      <c r="X43" s="529"/>
      <c r="Y43" s="529"/>
      <c r="Z43" s="529"/>
      <c r="AA43" s="529"/>
      <c r="AB43" s="529"/>
      <c r="AC43" s="529"/>
      <c r="AD43" s="529"/>
      <c r="AE43" s="530"/>
      <c r="AF43" s="531"/>
      <c r="AG43" s="532"/>
      <c r="AH43" s="532"/>
      <c r="AI43" s="532"/>
      <c r="AJ43" s="533"/>
      <c r="AK43" s="590"/>
      <c r="AL43" s="591"/>
      <c r="AM43" s="591"/>
      <c r="AN43" s="591"/>
      <c r="AO43" s="591"/>
      <c r="AP43" s="591"/>
      <c r="AQ43" s="591"/>
      <c r="AR43" s="591"/>
      <c r="AS43" s="591"/>
      <c r="AT43" s="591"/>
      <c r="AU43" s="591"/>
      <c r="AV43" s="591"/>
      <c r="AW43" s="591"/>
      <c r="AX43" s="591"/>
      <c r="AY43" s="591"/>
      <c r="AZ43" s="592"/>
      <c r="BA43" s="592"/>
      <c r="BB43" s="592"/>
      <c r="BC43" s="592"/>
      <c r="BD43" s="592"/>
      <c r="BE43" s="593"/>
      <c r="BF43" s="593"/>
      <c r="BG43" s="593"/>
      <c r="BH43" s="593"/>
      <c r="BI43" s="594"/>
      <c r="BJ43" s="475"/>
      <c r="BK43" s="475"/>
      <c r="BL43" s="475"/>
      <c r="BM43" s="475"/>
      <c r="BN43" s="475"/>
      <c r="BO43" s="572"/>
      <c r="BP43" s="572"/>
      <c r="BQ43" s="524">
        <v>37</v>
      </c>
      <c r="BR43" s="538"/>
      <c r="BS43" s="539"/>
      <c r="BT43" s="540"/>
      <c r="BU43" s="540"/>
      <c r="BV43" s="540"/>
      <c r="BW43" s="540"/>
      <c r="BX43" s="540"/>
      <c r="BY43" s="540"/>
      <c r="BZ43" s="540"/>
      <c r="CA43" s="540"/>
      <c r="CB43" s="540"/>
      <c r="CC43" s="540"/>
      <c r="CD43" s="540"/>
      <c r="CE43" s="540"/>
      <c r="CF43" s="540"/>
      <c r="CG43" s="541"/>
      <c r="CH43" s="542"/>
      <c r="CI43" s="543"/>
      <c r="CJ43" s="543"/>
      <c r="CK43" s="543"/>
      <c r="CL43" s="544"/>
      <c r="CM43" s="542"/>
      <c r="CN43" s="543"/>
      <c r="CO43" s="543"/>
      <c r="CP43" s="543"/>
      <c r="CQ43" s="544"/>
      <c r="CR43" s="542"/>
      <c r="CS43" s="543"/>
      <c r="CT43" s="543"/>
      <c r="CU43" s="543"/>
      <c r="CV43" s="544"/>
      <c r="CW43" s="542"/>
      <c r="CX43" s="543"/>
      <c r="CY43" s="543"/>
      <c r="CZ43" s="543"/>
      <c r="DA43" s="544"/>
      <c r="DB43" s="542"/>
      <c r="DC43" s="543"/>
      <c r="DD43" s="543"/>
      <c r="DE43" s="543"/>
      <c r="DF43" s="544"/>
      <c r="DG43" s="542"/>
      <c r="DH43" s="543"/>
      <c r="DI43" s="543"/>
      <c r="DJ43" s="543"/>
      <c r="DK43" s="544"/>
      <c r="DL43" s="542"/>
      <c r="DM43" s="543"/>
      <c r="DN43" s="543"/>
      <c r="DO43" s="543"/>
      <c r="DP43" s="544"/>
      <c r="DQ43" s="542"/>
      <c r="DR43" s="543"/>
      <c r="DS43" s="543"/>
      <c r="DT43" s="543"/>
      <c r="DU43" s="544"/>
      <c r="DV43" s="539"/>
      <c r="DW43" s="540"/>
      <c r="DX43" s="540"/>
      <c r="DY43" s="540"/>
      <c r="DZ43" s="545"/>
      <c r="EA43" s="468"/>
    </row>
    <row r="44" spans="1:131" ht="26.25" customHeight="1" x14ac:dyDescent="0.15">
      <c r="A44" s="524">
        <v>17</v>
      </c>
      <c r="B44" s="525"/>
      <c r="C44" s="526"/>
      <c r="D44" s="526"/>
      <c r="E44" s="526"/>
      <c r="F44" s="526"/>
      <c r="G44" s="526"/>
      <c r="H44" s="526"/>
      <c r="I44" s="526"/>
      <c r="J44" s="526"/>
      <c r="K44" s="526"/>
      <c r="L44" s="526"/>
      <c r="M44" s="526"/>
      <c r="N44" s="526"/>
      <c r="O44" s="526"/>
      <c r="P44" s="527"/>
      <c r="Q44" s="528"/>
      <c r="R44" s="529"/>
      <c r="S44" s="529"/>
      <c r="T44" s="529"/>
      <c r="U44" s="529"/>
      <c r="V44" s="529"/>
      <c r="W44" s="529"/>
      <c r="X44" s="529"/>
      <c r="Y44" s="529"/>
      <c r="Z44" s="529"/>
      <c r="AA44" s="529"/>
      <c r="AB44" s="529"/>
      <c r="AC44" s="529"/>
      <c r="AD44" s="529"/>
      <c r="AE44" s="530"/>
      <c r="AF44" s="531"/>
      <c r="AG44" s="532"/>
      <c r="AH44" s="532"/>
      <c r="AI44" s="532"/>
      <c r="AJ44" s="533"/>
      <c r="AK44" s="590"/>
      <c r="AL44" s="591"/>
      <c r="AM44" s="591"/>
      <c r="AN44" s="591"/>
      <c r="AO44" s="591"/>
      <c r="AP44" s="591"/>
      <c r="AQ44" s="591"/>
      <c r="AR44" s="591"/>
      <c r="AS44" s="591"/>
      <c r="AT44" s="591"/>
      <c r="AU44" s="591"/>
      <c r="AV44" s="591"/>
      <c r="AW44" s="591"/>
      <c r="AX44" s="591"/>
      <c r="AY44" s="591"/>
      <c r="AZ44" s="592"/>
      <c r="BA44" s="592"/>
      <c r="BB44" s="592"/>
      <c r="BC44" s="592"/>
      <c r="BD44" s="592"/>
      <c r="BE44" s="593"/>
      <c r="BF44" s="593"/>
      <c r="BG44" s="593"/>
      <c r="BH44" s="593"/>
      <c r="BI44" s="594"/>
      <c r="BJ44" s="475"/>
      <c r="BK44" s="475"/>
      <c r="BL44" s="475"/>
      <c r="BM44" s="475"/>
      <c r="BN44" s="475"/>
      <c r="BO44" s="572"/>
      <c r="BP44" s="572"/>
      <c r="BQ44" s="524">
        <v>38</v>
      </c>
      <c r="BR44" s="538"/>
      <c r="BS44" s="539"/>
      <c r="BT44" s="540"/>
      <c r="BU44" s="540"/>
      <c r="BV44" s="540"/>
      <c r="BW44" s="540"/>
      <c r="BX44" s="540"/>
      <c r="BY44" s="540"/>
      <c r="BZ44" s="540"/>
      <c r="CA44" s="540"/>
      <c r="CB44" s="540"/>
      <c r="CC44" s="540"/>
      <c r="CD44" s="540"/>
      <c r="CE44" s="540"/>
      <c r="CF44" s="540"/>
      <c r="CG44" s="541"/>
      <c r="CH44" s="542"/>
      <c r="CI44" s="543"/>
      <c r="CJ44" s="543"/>
      <c r="CK44" s="543"/>
      <c r="CL44" s="544"/>
      <c r="CM44" s="542"/>
      <c r="CN44" s="543"/>
      <c r="CO44" s="543"/>
      <c r="CP44" s="543"/>
      <c r="CQ44" s="544"/>
      <c r="CR44" s="542"/>
      <c r="CS44" s="543"/>
      <c r="CT44" s="543"/>
      <c r="CU44" s="543"/>
      <c r="CV44" s="544"/>
      <c r="CW44" s="542"/>
      <c r="CX44" s="543"/>
      <c r="CY44" s="543"/>
      <c r="CZ44" s="543"/>
      <c r="DA44" s="544"/>
      <c r="DB44" s="542"/>
      <c r="DC44" s="543"/>
      <c r="DD44" s="543"/>
      <c r="DE44" s="543"/>
      <c r="DF44" s="544"/>
      <c r="DG44" s="542"/>
      <c r="DH44" s="543"/>
      <c r="DI44" s="543"/>
      <c r="DJ44" s="543"/>
      <c r="DK44" s="544"/>
      <c r="DL44" s="542"/>
      <c r="DM44" s="543"/>
      <c r="DN44" s="543"/>
      <c r="DO44" s="543"/>
      <c r="DP44" s="544"/>
      <c r="DQ44" s="542"/>
      <c r="DR44" s="543"/>
      <c r="DS44" s="543"/>
      <c r="DT44" s="543"/>
      <c r="DU44" s="544"/>
      <c r="DV44" s="539"/>
      <c r="DW44" s="540"/>
      <c r="DX44" s="540"/>
      <c r="DY44" s="540"/>
      <c r="DZ44" s="545"/>
      <c r="EA44" s="468"/>
    </row>
    <row r="45" spans="1:131" ht="26.25" customHeight="1" x14ac:dyDescent="0.15">
      <c r="A45" s="524">
        <v>18</v>
      </c>
      <c r="B45" s="525"/>
      <c r="C45" s="526"/>
      <c r="D45" s="526"/>
      <c r="E45" s="526"/>
      <c r="F45" s="526"/>
      <c r="G45" s="526"/>
      <c r="H45" s="526"/>
      <c r="I45" s="526"/>
      <c r="J45" s="526"/>
      <c r="K45" s="526"/>
      <c r="L45" s="526"/>
      <c r="M45" s="526"/>
      <c r="N45" s="526"/>
      <c r="O45" s="526"/>
      <c r="P45" s="527"/>
      <c r="Q45" s="528"/>
      <c r="R45" s="529"/>
      <c r="S45" s="529"/>
      <c r="T45" s="529"/>
      <c r="U45" s="529"/>
      <c r="V45" s="529"/>
      <c r="W45" s="529"/>
      <c r="X45" s="529"/>
      <c r="Y45" s="529"/>
      <c r="Z45" s="529"/>
      <c r="AA45" s="529"/>
      <c r="AB45" s="529"/>
      <c r="AC45" s="529"/>
      <c r="AD45" s="529"/>
      <c r="AE45" s="530"/>
      <c r="AF45" s="531"/>
      <c r="AG45" s="532"/>
      <c r="AH45" s="532"/>
      <c r="AI45" s="532"/>
      <c r="AJ45" s="533"/>
      <c r="AK45" s="590"/>
      <c r="AL45" s="591"/>
      <c r="AM45" s="591"/>
      <c r="AN45" s="591"/>
      <c r="AO45" s="591"/>
      <c r="AP45" s="591"/>
      <c r="AQ45" s="591"/>
      <c r="AR45" s="591"/>
      <c r="AS45" s="591"/>
      <c r="AT45" s="591"/>
      <c r="AU45" s="591"/>
      <c r="AV45" s="591"/>
      <c r="AW45" s="591"/>
      <c r="AX45" s="591"/>
      <c r="AY45" s="591"/>
      <c r="AZ45" s="592"/>
      <c r="BA45" s="592"/>
      <c r="BB45" s="592"/>
      <c r="BC45" s="592"/>
      <c r="BD45" s="592"/>
      <c r="BE45" s="593"/>
      <c r="BF45" s="593"/>
      <c r="BG45" s="593"/>
      <c r="BH45" s="593"/>
      <c r="BI45" s="594"/>
      <c r="BJ45" s="475"/>
      <c r="BK45" s="475"/>
      <c r="BL45" s="475"/>
      <c r="BM45" s="475"/>
      <c r="BN45" s="475"/>
      <c r="BO45" s="572"/>
      <c r="BP45" s="572"/>
      <c r="BQ45" s="524">
        <v>39</v>
      </c>
      <c r="BR45" s="538"/>
      <c r="BS45" s="539"/>
      <c r="BT45" s="540"/>
      <c r="BU45" s="540"/>
      <c r="BV45" s="540"/>
      <c r="BW45" s="540"/>
      <c r="BX45" s="540"/>
      <c r="BY45" s="540"/>
      <c r="BZ45" s="540"/>
      <c r="CA45" s="540"/>
      <c r="CB45" s="540"/>
      <c r="CC45" s="540"/>
      <c r="CD45" s="540"/>
      <c r="CE45" s="540"/>
      <c r="CF45" s="540"/>
      <c r="CG45" s="541"/>
      <c r="CH45" s="542"/>
      <c r="CI45" s="543"/>
      <c r="CJ45" s="543"/>
      <c r="CK45" s="543"/>
      <c r="CL45" s="544"/>
      <c r="CM45" s="542"/>
      <c r="CN45" s="543"/>
      <c r="CO45" s="543"/>
      <c r="CP45" s="543"/>
      <c r="CQ45" s="544"/>
      <c r="CR45" s="542"/>
      <c r="CS45" s="543"/>
      <c r="CT45" s="543"/>
      <c r="CU45" s="543"/>
      <c r="CV45" s="544"/>
      <c r="CW45" s="542"/>
      <c r="CX45" s="543"/>
      <c r="CY45" s="543"/>
      <c r="CZ45" s="543"/>
      <c r="DA45" s="544"/>
      <c r="DB45" s="542"/>
      <c r="DC45" s="543"/>
      <c r="DD45" s="543"/>
      <c r="DE45" s="543"/>
      <c r="DF45" s="544"/>
      <c r="DG45" s="542"/>
      <c r="DH45" s="543"/>
      <c r="DI45" s="543"/>
      <c r="DJ45" s="543"/>
      <c r="DK45" s="544"/>
      <c r="DL45" s="542"/>
      <c r="DM45" s="543"/>
      <c r="DN45" s="543"/>
      <c r="DO45" s="543"/>
      <c r="DP45" s="544"/>
      <c r="DQ45" s="542"/>
      <c r="DR45" s="543"/>
      <c r="DS45" s="543"/>
      <c r="DT45" s="543"/>
      <c r="DU45" s="544"/>
      <c r="DV45" s="539"/>
      <c r="DW45" s="540"/>
      <c r="DX45" s="540"/>
      <c r="DY45" s="540"/>
      <c r="DZ45" s="545"/>
      <c r="EA45" s="468"/>
    </row>
    <row r="46" spans="1:131" ht="26.25" customHeight="1" x14ac:dyDescent="0.15">
      <c r="A46" s="524">
        <v>19</v>
      </c>
      <c r="B46" s="525"/>
      <c r="C46" s="526"/>
      <c r="D46" s="526"/>
      <c r="E46" s="526"/>
      <c r="F46" s="526"/>
      <c r="G46" s="526"/>
      <c r="H46" s="526"/>
      <c r="I46" s="526"/>
      <c r="J46" s="526"/>
      <c r="K46" s="526"/>
      <c r="L46" s="526"/>
      <c r="M46" s="526"/>
      <c r="N46" s="526"/>
      <c r="O46" s="526"/>
      <c r="P46" s="527"/>
      <c r="Q46" s="528"/>
      <c r="R46" s="529"/>
      <c r="S46" s="529"/>
      <c r="T46" s="529"/>
      <c r="U46" s="529"/>
      <c r="V46" s="529"/>
      <c r="W46" s="529"/>
      <c r="X46" s="529"/>
      <c r="Y46" s="529"/>
      <c r="Z46" s="529"/>
      <c r="AA46" s="529"/>
      <c r="AB46" s="529"/>
      <c r="AC46" s="529"/>
      <c r="AD46" s="529"/>
      <c r="AE46" s="530"/>
      <c r="AF46" s="531"/>
      <c r="AG46" s="532"/>
      <c r="AH46" s="532"/>
      <c r="AI46" s="532"/>
      <c r="AJ46" s="533"/>
      <c r="AK46" s="590"/>
      <c r="AL46" s="591"/>
      <c r="AM46" s="591"/>
      <c r="AN46" s="591"/>
      <c r="AO46" s="591"/>
      <c r="AP46" s="591"/>
      <c r="AQ46" s="591"/>
      <c r="AR46" s="591"/>
      <c r="AS46" s="591"/>
      <c r="AT46" s="591"/>
      <c r="AU46" s="591"/>
      <c r="AV46" s="591"/>
      <c r="AW46" s="591"/>
      <c r="AX46" s="591"/>
      <c r="AY46" s="591"/>
      <c r="AZ46" s="592"/>
      <c r="BA46" s="592"/>
      <c r="BB46" s="592"/>
      <c r="BC46" s="592"/>
      <c r="BD46" s="592"/>
      <c r="BE46" s="593"/>
      <c r="BF46" s="593"/>
      <c r="BG46" s="593"/>
      <c r="BH46" s="593"/>
      <c r="BI46" s="594"/>
      <c r="BJ46" s="475"/>
      <c r="BK46" s="475"/>
      <c r="BL46" s="475"/>
      <c r="BM46" s="475"/>
      <c r="BN46" s="475"/>
      <c r="BO46" s="572"/>
      <c r="BP46" s="572"/>
      <c r="BQ46" s="524">
        <v>40</v>
      </c>
      <c r="BR46" s="538"/>
      <c r="BS46" s="539"/>
      <c r="BT46" s="540"/>
      <c r="BU46" s="540"/>
      <c r="BV46" s="540"/>
      <c r="BW46" s="540"/>
      <c r="BX46" s="540"/>
      <c r="BY46" s="540"/>
      <c r="BZ46" s="540"/>
      <c r="CA46" s="540"/>
      <c r="CB46" s="540"/>
      <c r="CC46" s="540"/>
      <c r="CD46" s="540"/>
      <c r="CE46" s="540"/>
      <c r="CF46" s="540"/>
      <c r="CG46" s="541"/>
      <c r="CH46" s="542"/>
      <c r="CI46" s="543"/>
      <c r="CJ46" s="543"/>
      <c r="CK46" s="543"/>
      <c r="CL46" s="544"/>
      <c r="CM46" s="542"/>
      <c r="CN46" s="543"/>
      <c r="CO46" s="543"/>
      <c r="CP46" s="543"/>
      <c r="CQ46" s="544"/>
      <c r="CR46" s="542"/>
      <c r="CS46" s="543"/>
      <c r="CT46" s="543"/>
      <c r="CU46" s="543"/>
      <c r="CV46" s="544"/>
      <c r="CW46" s="542"/>
      <c r="CX46" s="543"/>
      <c r="CY46" s="543"/>
      <c r="CZ46" s="543"/>
      <c r="DA46" s="544"/>
      <c r="DB46" s="542"/>
      <c r="DC46" s="543"/>
      <c r="DD46" s="543"/>
      <c r="DE46" s="543"/>
      <c r="DF46" s="544"/>
      <c r="DG46" s="542"/>
      <c r="DH46" s="543"/>
      <c r="DI46" s="543"/>
      <c r="DJ46" s="543"/>
      <c r="DK46" s="544"/>
      <c r="DL46" s="542"/>
      <c r="DM46" s="543"/>
      <c r="DN46" s="543"/>
      <c r="DO46" s="543"/>
      <c r="DP46" s="544"/>
      <c r="DQ46" s="542"/>
      <c r="DR46" s="543"/>
      <c r="DS46" s="543"/>
      <c r="DT46" s="543"/>
      <c r="DU46" s="544"/>
      <c r="DV46" s="539"/>
      <c r="DW46" s="540"/>
      <c r="DX46" s="540"/>
      <c r="DY46" s="540"/>
      <c r="DZ46" s="545"/>
      <c r="EA46" s="468"/>
    </row>
    <row r="47" spans="1:131" ht="26.25" customHeight="1" x14ac:dyDescent="0.15">
      <c r="A47" s="524">
        <v>20</v>
      </c>
      <c r="B47" s="525"/>
      <c r="C47" s="526"/>
      <c r="D47" s="526"/>
      <c r="E47" s="526"/>
      <c r="F47" s="526"/>
      <c r="G47" s="526"/>
      <c r="H47" s="526"/>
      <c r="I47" s="526"/>
      <c r="J47" s="526"/>
      <c r="K47" s="526"/>
      <c r="L47" s="526"/>
      <c r="M47" s="526"/>
      <c r="N47" s="526"/>
      <c r="O47" s="526"/>
      <c r="P47" s="527"/>
      <c r="Q47" s="528"/>
      <c r="R47" s="529"/>
      <c r="S47" s="529"/>
      <c r="T47" s="529"/>
      <c r="U47" s="529"/>
      <c r="V47" s="529"/>
      <c r="W47" s="529"/>
      <c r="X47" s="529"/>
      <c r="Y47" s="529"/>
      <c r="Z47" s="529"/>
      <c r="AA47" s="529"/>
      <c r="AB47" s="529"/>
      <c r="AC47" s="529"/>
      <c r="AD47" s="529"/>
      <c r="AE47" s="530"/>
      <c r="AF47" s="531"/>
      <c r="AG47" s="532"/>
      <c r="AH47" s="532"/>
      <c r="AI47" s="532"/>
      <c r="AJ47" s="533"/>
      <c r="AK47" s="590"/>
      <c r="AL47" s="591"/>
      <c r="AM47" s="591"/>
      <c r="AN47" s="591"/>
      <c r="AO47" s="591"/>
      <c r="AP47" s="591"/>
      <c r="AQ47" s="591"/>
      <c r="AR47" s="591"/>
      <c r="AS47" s="591"/>
      <c r="AT47" s="591"/>
      <c r="AU47" s="591"/>
      <c r="AV47" s="591"/>
      <c r="AW47" s="591"/>
      <c r="AX47" s="591"/>
      <c r="AY47" s="591"/>
      <c r="AZ47" s="592"/>
      <c r="BA47" s="592"/>
      <c r="BB47" s="592"/>
      <c r="BC47" s="592"/>
      <c r="BD47" s="592"/>
      <c r="BE47" s="593"/>
      <c r="BF47" s="593"/>
      <c r="BG47" s="593"/>
      <c r="BH47" s="593"/>
      <c r="BI47" s="594"/>
      <c r="BJ47" s="475"/>
      <c r="BK47" s="475"/>
      <c r="BL47" s="475"/>
      <c r="BM47" s="475"/>
      <c r="BN47" s="475"/>
      <c r="BO47" s="572"/>
      <c r="BP47" s="572"/>
      <c r="BQ47" s="524">
        <v>41</v>
      </c>
      <c r="BR47" s="538"/>
      <c r="BS47" s="539"/>
      <c r="BT47" s="540"/>
      <c r="BU47" s="540"/>
      <c r="BV47" s="540"/>
      <c r="BW47" s="540"/>
      <c r="BX47" s="540"/>
      <c r="BY47" s="540"/>
      <c r="BZ47" s="540"/>
      <c r="CA47" s="540"/>
      <c r="CB47" s="540"/>
      <c r="CC47" s="540"/>
      <c r="CD47" s="540"/>
      <c r="CE47" s="540"/>
      <c r="CF47" s="540"/>
      <c r="CG47" s="541"/>
      <c r="CH47" s="542"/>
      <c r="CI47" s="543"/>
      <c r="CJ47" s="543"/>
      <c r="CK47" s="543"/>
      <c r="CL47" s="544"/>
      <c r="CM47" s="542"/>
      <c r="CN47" s="543"/>
      <c r="CO47" s="543"/>
      <c r="CP47" s="543"/>
      <c r="CQ47" s="544"/>
      <c r="CR47" s="542"/>
      <c r="CS47" s="543"/>
      <c r="CT47" s="543"/>
      <c r="CU47" s="543"/>
      <c r="CV47" s="544"/>
      <c r="CW47" s="542"/>
      <c r="CX47" s="543"/>
      <c r="CY47" s="543"/>
      <c r="CZ47" s="543"/>
      <c r="DA47" s="544"/>
      <c r="DB47" s="542"/>
      <c r="DC47" s="543"/>
      <c r="DD47" s="543"/>
      <c r="DE47" s="543"/>
      <c r="DF47" s="544"/>
      <c r="DG47" s="542"/>
      <c r="DH47" s="543"/>
      <c r="DI47" s="543"/>
      <c r="DJ47" s="543"/>
      <c r="DK47" s="544"/>
      <c r="DL47" s="542"/>
      <c r="DM47" s="543"/>
      <c r="DN47" s="543"/>
      <c r="DO47" s="543"/>
      <c r="DP47" s="544"/>
      <c r="DQ47" s="542"/>
      <c r="DR47" s="543"/>
      <c r="DS47" s="543"/>
      <c r="DT47" s="543"/>
      <c r="DU47" s="544"/>
      <c r="DV47" s="539"/>
      <c r="DW47" s="540"/>
      <c r="DX47" s="540"/>
      <c r="DY47" s="540"/>
      <c r="DZ47" s="545"/>
      <c r="EA47" s="468"/>
    </row>
    <row r="48" spans="1:131" ht="26.25" customHeight="1" x14ac:dyDescent="0.15">
      <c r="A48" s="524">
        <v>21</v>
      </c>
      <c r="B48" s="525"/>
      <c r="C48" s="526"/>
      <c r="D48" s="526"/>
      <c r="E48" s="526"/>
      <c r="F48" s="526"/>
      <c r="G48" s="526"/>
      <c r="H48" s="526"/>
      <c r="I48" s="526"/>
      <c r="J48" s="526"/>
      <c r="K48" s="526"/>
      <c r="L48" s="526"/>
      <c r="M48" s="526"/>
      <c r="N48" s="526"/>
      <c r="O48" s="526"/>
      <c r="P48" s="527"/>
      <c r="Q48" s="528"/>
      <c r="R48" s="529"/>
      <c r="S48" s="529"/>
      <c r="T48" s="529"/>
      <c r="U48" s="529"/>
      <c r="V48" s="529"/>
      <c r="W48" s="529"/>
      <c r="X48" s="529"/>
      <c r="Y48" s="529"/>
      <c r="Z48" s="529"/>
      <c r="AA48" s="529"/>
      <c r="AB48" s="529"/>
      <c r="AC48" s="529"/>
      <c r="AD48" s="529"/>
      <c r="AE48" s="530"/>
      <c r="AF48" s="531"/>
      <c r="AG48" s="532"/>
      <c r="AH48" s="532"/>
      <c r="AI48" s="532"/>
      <c r="AJ48" s="533"/>
      <c r="AK48" s="590"/>
      <c r="AL48" s="591"/>
      <c r="AM48" s="591"/>
      <c r="AN48" s="591"/>
      <c r="AO48" s="591"/>
      <c r="AP48" s="591"/>
      <c r="AQ48" s="591"/>
      <c r="AR48" s="591"/>
      <c r="AS48" s="591"/>
      <c r="AT48" s="591"/>
      <c r="AU48" s="591"/>
      <c r="AV48" s="591"/>
      <c r="AW48" s="591"/>
      <c r="AX48" s="591"/>
      <c r="AY48" s="591"/>
      <c r="AZ48" s="592"/>
      <c r="BA48" s="592"/>
      <c r="BB48" s="592"/>
      <c r="BC48" s="592"/>
      <c r="BD48" s="592"/>
      <c r="BE48" s="593"/>
      <c r="BF48" s="593"/>
      <c r="BG48" s="593"/>
      <c r="BH48" s="593"/>
      <c r="BI48" s="594"/>
      <c r="BJ48" s="475"/>
      <c r="BK48" s="475"/>
      <c r="BL48" s="475"/>
      <c r="BM48" s="475"/>
      <c r="BN48" s="475"/>
      <c r="BO48" s="572"/>
      <c r="BP48" s="572"/>
      <c r="BQ48" s="524">
        <v>42</v>
      </c>
      <c r="BR48" s="538"/>
      <c r="BS48" s="539"/>
      <c r="BT48" s="540"/>
      <c r="BU48" s="540"/>
      <c r="BV48" s="540"/>
      <c r="BW48" s="540"/>
      <c r="BX48" s="540"/>
      <c r="BY48" s="540"/>
      <c r="BZ48" s="540"/>
      <c r="CA48" s="540"/>
      <c r="CB48" s="540"/>
      <c r="CC48" s="540"/>
      <c r="CD48" s="540"/>
      <c r="CE48" s="540"/>
      <c r="CF48" s="540"/>
      <c r="CG48" s="541"/>
      <c r="CH48" s="542"/>
      <c r="CI48" s="543"/>
      <c r="CJ48" s="543"/>
      <c r="CK48" s="543"/>
      <c r="CL48" s="544"/>
      <c r="CM48" s="542"/>
      <c r="CN48" s="543"/>
      <c r="CO48" s="543"/>
      <c r="CP48" s="543"/>
      <c r="CQ48" s="544"/>
      <c r="CR48" s="542"/>
      <c r="CS48" s="543"/>
      <c r="CT48" s="543"/>
      <c r="CU48" s="543"/>
      <c r="CV48" s="544"/>
      <c r="CW48" s="542"/>
      <c r="CX48" s="543"/>
      <c r="CY48" s="543"/>
      <c r="CZ48" s="543"/>
      <c r="DA48" s="544"/>
      <c r="DB48" s="542"/>
      <c r="DC48" s="543"/>
      <c r="DD48" s="543"/>
      <c r="DE48" s="543"/>
      <c r="DF48" s="544"/>
      <c r="DG48" s="542"/>
      <c r="DH48" s="543"/>
      <c r="DI48" s="543"/>
      <c r="DJ48" s="543"/>
      <c r="DK48" s="544"/>
      <c r="DL48" s="542"/>
      <c r="DM48" s="543"/>
      <c r="DN48" s="543"/>
      <c r="DO48" s="543"/>
      <c r="DP48" s="544"/>
      <c r="DQ48" s="542"/>
      <c r="DR48" s="543"/>
      <c r="DS48" s="543"/>
      <c r="DT48" s="543"/>
      <c r="DU48" s="544"/>
      <c r="DV48" s="539"/>
      <c r="DW48" s="540"/>
      <c r="DX48" s="540"/>
      <c r="DY48" s="540"/>
      <c r="DZ48" s="545"/>
      <c r="EA48" s="468"/>
    </row>
    <row r="49" spans="1:131" ht="26.25" customHeight="1" x14ac:dyDescent="0.15">
      <c r="A49" s="524">
        <v>22</v>
      </c>
      <c r="B49" s="525"/>
      <c r="C49" s="526"/>
      <c r="D49" s="526"/>
      <c r="E49" s="526"/>
      <c r="F49" s="526"/>
      <c r="G49" s="526"/>
      <c r="H49" s="526"/>
      <c r="I49" s="526"/>
      <c r="J49" s="526"/>
      <c r="K49" s="526"/>
      <c r="L49" s="526"/>
      <c r="M49" s="526"/>
      <c r="N49" s="526"/>
      <c r="O49" s="526"/>
      <c r="P49" s="527"/>
      <c r="Q49" s="528"/>
      <c r="R49" s="529"/>
      <c r="S49" s="529"/>
      <c r="T49" s="529"/>
      <c r="U49" s="529"/>
      <c r="V49" s="529"/>
      <c r="W49" s="529"/>
      <c r="X49" s="529"/>
      <c r="Y49" s="529"/>
      <c r="Z49" s="529"/>
      <c r="AA49" s="529"/>
      <c r="AB49" s="529"/>
      <c r="AC49" s="529"/>
      <c r="AD49" s="529"/>
      <c r="AE49" s="530"/>
      <c r="AF49" s="531"/>
      <c r="AG49" s="532"/>
      <c r="AH49" s="532"/>
      <c r="AI49" s="532"/>
      <c r="AJ49" s="533"/>
      <c r="AK49" s="590"/>
      <c r="AL49" s="591"/>
      <c r="AM49" s="591"/>
      <c r="AN49" s="591"/>
      <c r="AO49" s="591"/>
      <c r="AP49" s="591"/>
      <c r="AQ49" s="591"/>
      <c r="AR49" s="591"/>
      <c r="AS49" s="591"/>
      <c r="AT49" s="591"/>
      <c r="AU49" s="591"/>
      <c r="AV49" s="591"/>
      <c r="AW49" s="591"/>
      <c r="AX49" s="591"/>
      <c r="AY49" s="591"/>
      <c r="AZ49" s="592"/>
      <c r="BA49" s="592"/>
      <c r="BB49" s="592"/>
      <c r="BC49" s="592"/>
      <c r="BD49" s="592"/>
      <c r="BE49" s="593"/>
      <c r="BF49" s="593"/>
      <c r="BG49" s="593"/>
      <c r="BH49" s="593"/>
      <c r="BI49" s="594"/>
      <c r="BJ49" s="475"/>
      <c r="BK49" s="475"/>
      <c r="BL49" s="475"/>
      <c r="BM49" s="475"/>
      <c r="BN49" s="475"/>
      <c r="BO49" s="572"/>
      <c r="BP49" s="572"/>
      <c r="BQ49" s="524">
        <v>43</v>
      </c>
      <c r="BR49" s="538"/>
      <c r="BS49" s="539"/>
      <c r="BT49" s="540"/>
      <c r="BU49" s="540"/>
      <c r="BV49" s="540"/>
      <c r="BW49" s="540"/>
      <c r="BX49" s="540"/>
      <c r="BY49" s="540"/>
      <c r="BZ49" s="540"/>
      <c r="CA49" s="540"/>
      <c r="CB49" s="540"/>
      <c r="CC49" s="540"/>
      <c r="CD49" s="540"/>
      <c r="CE49" s="540"/>
      <c r="CF49" s="540"/>
      <c r="CG49" s="541"/>
      <c r="CH49" s="542"/>
      <c r="CI49" s="543"/>
      <c r="CJ49" s="543"/>
      <c r="CK49" s="543"/>
      <c r="CL49" s="544"/>
      <c r="CM49" s="542"/>
      <c r="CN49" s="543"/>
      <c r="CO49" s="543"/>
      <c r="CP49" s="543"/>
      <c r="CQ49" s="544"/>
      <c r="CR49" s="542"/>
      <c r="CS49" s="543"/>
      <c r="CT49" s="543"/>
      <c r="CU49" s="543"/>
      <c r="CV49" s="544"/>
      <c r="CW49" s="542"/>
      <c r="CX49" s="543"/>
      <c r="CY49" s="543"/>
      <c r="CZ49" s="543"/>
      <c r="DA49" s="544"/>
      <c r="DB49" s="542"/>
      <c r="DC49" s="543"/>
      <c r="DD49" s="543"/>
      <c r="DE49" s="543"/>
      <c r="DF49" s="544"/>
      <c r="DG49" s="542"/>
      <c r="DH49" s="543"/>
      <c r="DI49" s="543"/>
      <c r="DJ49" s="543"/>
      <c r="DK49" s="544"/>
      <c r="DL49" s="542"/>
      <c r="DM49" s="543"/>
      <c r="DN49" s="543"/>
      <c r="DO49" s="543"/>
      <c r="DP49" s="544"/>
      <c r="DQ49" s="542"/>
      <c r="DR49" s="543"/>
      <c r="DS49" s="543"/>
      <c r="DT49" s="543"/>
      <c r="DU49" s="544"/>
      <c r="DV49" s="539"/>
      <c r="DW49" s="540"/>
      <c r="DX49" s="540"/>
      <c r="DY49" s="540"/>
      <c r="DZ49" s="545"/>
      <c r="EA49" s="468"/>
    </row>
    <row r="50" spans="1:131" ht="26.25" customHeight="1" x14ac:dyDescent="0.15">
      <c r="A50" s="524">
        <v>23</v>
      </c>
      <c r="B50" s="525"/>
      <c r="C50" s="526"/>
      <c r="D50" s="526"/>
      <c r="E50" s="526"/>
      <c r="F50" s="526"/>
      <c r="G50" s="526"/>
      <c r="H50" s="526"/>
      <c r="I50" s="526"/>
      <c r="J50" s="526"/>
      <c r="K50" s="526"/>
      <c r="L50" s="526"/>
      <c r="M50" s="526"/>
      <c r="N50" s="526"/>
      <c r="O50" s="526"/>
      <c r="P50" s="527"/>
      <c r="Q50" s="595"/>
      <c r="R50" s="596"/>
      <c r="S50" s="596"/>
      <c r="T50" s="596"/>
      <c r="U50" s="596"/>
      <c r="V50" s="596"/>
      <c r="W50" s="596"/>
      <c r="X50" s="596"/>
      <c r="Y50" s="596"/>
      <c r="Z50" s="596"/>
      <c r="AA50" s="596"/>
      <c r="AB50" s="596"/>
      <c r="AC50" s="596"/>
      <c r="AD50" s="596"/>
      <c r="AE50" s="597"/>
      <c r="AF50" s="531"/>
      <c r="AG50" s="532"/>
      <c r="AH50" s="532"/>
      <c r="AI50" s="532"/>
      <c r="AJ50" s="533"/>
      <c r="AK50" s="598"/>
      <c r="AL50" s="596"/>
      <c r="AM50" s="596"/>
      <c r="AN50" s="596"/>
      <c r="AO50" s="596"/>
      <c r="AP50" s="596"/>
      <c r="AQ50" s="596"/>
      <c r="AR50" s="596"/>
      <c r="AS50" s="596"/>
      <c r="AT50" s="596"/>
      <c r="AU50" s="596"/>
      <c r="AV50" s="596"/>
      <c r="AW50" s="596"/>
      <c r="AX50" s="596"/>
      <c r="AY50" s="596"/>
      <c r="AZ50" s="599"/>
      <c r="BA50" s="599"/>
      <c r="BB50" s="599"/>
      <c r="BC50" s="599"/>
      <c r="BD50" s="599"/>
      <c r="BE50" s="593"/>
      <c r="BF50" s="593"/>
      <c r="BG50" s="593"/>
      <c r="BH50" s="593"/>
      <c r="BI50" s="594"/>
      <c r="BJ50" s="475"/>
      <c r="BK50" s="475"/>
      <c r="BL50" s="475"/>
      <c r="BM50" s="475"/>
      <c r="BN50" s="475"/>
      <c r="BO50" s="572"/>
      <c r="BP50" s="572"/>
      <c r="BQ50" s="524">
        <v>44</v>
      </c>
      <c r="BR50" s="538"/>
      <c r="BS50" s="539"/>
      <c r="BT50" s="540"/>
      <c r="BU50" s="540"/>
      <c r="BV50" s="540"/>
      <c r="BW50" s="540"/>
      <c r="BX50" s="540"/>
      <c r="BY50" s="540"/>
      <c r="BZ50" s="540"/>
      <c r="CA50" s="540"/>
      <c r="CB50" s="540"/>
      <c r="CC50" s="540"/>
      <c r="CD50" s="540"/>
      <c r="CE50" s="540"/>
      <c r="CF50" s="540"/>
      <c r="CG50" s="541"/>
      <c r="CH50" s="542"/>
      <c r="CI50" s="543"/>
      <c r="CJ50" s="543"/>
      <c r="CK50" s="543"/>
      <c r="CL50" s="544"/>
      <c r="CM50" s="542"/>
      <c r="CN50" s="543"/>
      <c r="CO50" s="543"/>
      <c r="CP50" s="543"/>
      <c r="CQ50" s="544"/>
      <c r="CR50" s="542"/>
      <c r="CS50" s="543"/>
      <c r="CT50" s="543"/>
      <c r="CU50" s="543"/>
      <c r="CV50" s="544"/>
      <c r="CW50" s="542"/>
      <c r="CX50" s="543"/>
      <c r="CY50" s="543"/>
      <c r="CZ50" s="543"/>
      <c r="DA50" s="544"/>
      <c r="DB50" s="542"/>
      <c r="DC50" s="543"/>
      <c r="DD50" s="543"/>
      <c r="DE50" s="543"/>
      <c r="DF50" s="544"/>
      <c r="DG50" s="542"/>
      <c r="DH50" s="543"/>
      <c r="DI50" s="543"/>
      <c r="DJ50" s="543"/>
      <c r="DK50" s="544"/>
      <c r="DL50" s="542"/>
      <c r="DM50" s="543"/>
      <c r="DN50" s="543"/>
      <c r="DO50" s="543"/>
      <c r="DP50" s="544"/>
      <c r="DQ50" s="542"/>
      <c r="DR50" s="543"/>
      <c r="DS50" s="543"/>
      <c r="DT50" s="543"/>
      <c r="DU50" s="544"/>
      <c r="DV50" s="539"/>
      <c r="DW50" s="540"/>
      <c r="DX50" s="540"/>
      <c r="DY50" s="540"/>
      <c r="DZ50" s="545"/>
      <c r="EA50" s="468"/>
    </row>
    <row r="51" spans="1:131" ht="26.25" customHeight="1" x14ac:dyDescent="0.15">
      <c r="A51" s="524">
        <v>24</v>
      </c>
      <c r="B51" s="525"/>
      <c r="C51" s="526"/>
      <c r="D51" s="526"/>
      <c r="E51" s="526"/>
      <c r="F51" s="526"/>
      <c r="G51" s="526"/>
      <c r="H51" s="526"/>
      <c r="I51" s="526"/>
      <c r="J51" s="526"/>
      <c r="K51" s="526"/>
      <c r="L51" s="526"/>
      <c r="M51" s="526"/>
      <c r="N51" s="526"/>
      <c r="O51" s="526"/>
      <c r="P51" s="527"/>
      <c r="Q51" s="595"/>
      <c r="R51" s="596"/>
      <c r="S51" s="596"/>
      <c r="T51" s="596"/>
      <c r="U51" s="596"/>
      <c r="V51" s="596"/>
      <c r="W51" s="596"/>
      <c r="X51" s="596"/>
      <c r="Y51" s="596"/>
      <c r="Z51" s="596"/>
      <c r="AA51" s="596"/>
      <c r="AB51" s="596"/>
      <c r="AC51" s="596"/>
      <c r="AD51" s="596"/>
      <c r="AE51" s="597"/>
      <c r="AF51" s="531"/>
      <c r="AG51" s="532"/>
      <c r="AH51" s="532"/>
      <c r="AI51" s="532"/>
      <c r="AJ51" s="533"/>
      <c r="AK51" s="598"/>
      <c r="AL51" s="596"/>
      <c r="AM51" s="596"/>
      <c r="AN51" s="596"/>
      <c r="AO51" s="596"/>
      <c r="AP51" s="596"/>
      <c r="AQ51" s="596"/>
      <c r="AR51" s="596"/>
      <c r="AS51" s="596"/>
      <c r="AT51" s="596"/>
      <c r="AU51" s="596"/>
      <c r="AV51" s="596"/>
      <c r="AW51" s="596"/>
      <c r="AX51" s="596"/>
      <c r="AY51" s="596"/>
      <c r="AZ51" s="599"/>
      <c r="BA51" s="599"/>
      <c r="BB51" s="599"/>
      <c r="BC51" s="599"/>
      <c r="BD51" s="599"/>
      <c r="BE51" s="593"/>
      <c r="BF51" s="593"/>
      <c r="BG51" s="593"/>
      <c r="BH51" s="593"/>
      <c r="BI51" s="594"/>
      <c r="BJ51" s="475"/>
      <c r="BK51" s="475"/>
      <c r="BL51" s="475"/>
      <c r="BM51" s="475"/>
      <c r="BN51" s="475"/>
      <c r="BO51" s="572"/>
      <c r="BP51" s="572"/>
      <c r="BQ51" s="524">
        <v>45</v>
      </c>
      <c r="BR51" s="538"/>
      <c r="BS51" s="539"/>
      <c r="BT51" s="540"/>
      <c r="BU51" s="540"/>
      <c r="BV51" s="540"/>
      <c r="BW51" s="540"/>
      <c r="BX51" s="540"/>
      <c r="BY51" s="540"/>
      <c r="BZ51" s="540"/>
      <c r="CA51" s="540"/>
      <c r="CB51" s="540"/>
      <c r="CC51" s="540"/>
      <c r="CD51" s="540"/>
      <c r="CE51" s="540"/>
      <c r="CF51" s="540"/>
      <c r="CG51" s="541"/>
      <c r="CH51" s="542"/>
      <c r="CI51" s="543"/>
      <c r="CJ51" s="543"/>
      <c r="CK51" s="543"/>
      <c r="CL51" s="544"/>
      <c r="CM51" s="542"/>
      <c r="CN51" s="543"/>
      <c r="CO51" s="543"/>
      <c r="CP51" s="543"/>
      <c r="CQ51" s="544"/>
      <c r="CR51" s="542"/>
      <c r="CS51" s="543"/>
      <c r="CT51" s="543"/>
      <c r="CU51" s="543"/>
      <c r="CV51" s="544"/>
      <c r="CW51" s="542"/>
      <c r="CX51" s="543"/>
      <c r="CY51" s="543"/>
      <c r="CZ51" s="543"/>
      <c r="DA51" s="544"/>
      <c r="DB51" s="542"/>
      <c r="DC51" s="543"/>
      <c r="DD51" s="543"/>
      <c r="DE51" s="543"/>
      <c r="DF51" s="544"/>
      <c r="DG51" s="542"/>
      <c r="DH51" s="543"/>
      <c r="DI51" s="543"/>
      <c r="DJ51" s="543"/>
      <c r="DK51" s="544"/>
      <c r="DL51" s="542"/>
      <c r="DM51" s="543"/>
      <c r="DN51" s="543"/>
      <c r="DO51" s="543"/>
      <c r="DP51" s="544"/>
      <c r="DQ51" s="542"/>
      <c r="DR51" s="543"/>
      <c r="DS51" s="543"/>
      <c r="DT51" s="543"/>
      <c r="DU51" s="544"/>
      <c r="DV51" s="539"/>
      <c r="DW51" s="540"/>
      <c r="DX51" s="540"/>
      <c r="DY51" s="540"/>
      <c r="DZ51" s="545"/>
      <c r="EA51" s="468"/>
    </row>
    <row r="52" spans="1:131" ht="26.25" customHeight="1" x14ac:dyDescent="0.15">
      <c r="A52" s="524">
        <v>25</v>
      </c>
      <c r="B52" s="525"/>
      <c r="C52" s="526"/>
      <c r="D52" s="526"/>
      <c r="E52" s="526"/>
      <c r="F52" s="526"/>
      <c r="G52" s="526"/>
      <c r="H52" s="526"/>
      <c r="I52" s="526"/>
      <c r="J52" s="526"/>
      <c r="K52" s="526"/>
      <c r="L52" s="526"/>
      <c r="M52" s="526"/>
      <c r="N52" s="526"/>
      <c r="O52" s="526"/>
      <c r="P52" s="527"/>
      <c r="Q52" s="595"/>
      <c r="R52" s="596"/>
      <c r="S52" s="596"/>
      <c r="T52" s="596"/>
      <c r="U52" s="596"/>
      <c r="V52" s="596"/>
      <c r="W52" s="596"/>
      <c r="X52" s="596"/>
      <c r="Y52" s="596"/>
      <c r="Z52" s="596"/>
      <c r="AA52" s="596"/>
      <c r="AB52" s="596"/>
      <c r="AC52" s="596"/>
      <c r="AD52" s="596"/>
      <c r="AE52" s="597"/>
      <c r="AF52" s="531"/>
      <c r="AG52" s="532"/>
      <c r="AH52" s="532"/>
      <c r="AI52" s="532"/>
      <c r="AJ52" s="533"/>
      <c r="AK52" s="598"/>
      <c r="AL52" s="596"/>
      <c r="AM52" s="596"/>
      <c r="AN52" s="596"/>
      <c r="AO52" s="596"/>
      <c r="AP52" s="596"/>
      <c r="AQ52" s="596"/>
      <c r="AR52" s="596"/>
      <c r="AS52" s="596"/>
      <c r="AT52" s="596"/>
      <c r="AU52" s="596"/>
      <c r="AV52" s="596"/>
      <c r="AW52" s="596"/>
      <c r="AX52" s="596"/>
      <c r="AY52" s="596"/>
      <c r="AZ52" s="599"/>
      <c r="BA52" s="599"/>
      <c r="BB52" s="599"/>
      <c r="BC52" s="599"/>
      <c r="BD52" s="599"/>
      <c r="BE52" s="593"/>
      <c r="BF52" s="593"/>
      <c r="BG52" s="593"/>
      <c r="BH52" s="593"/>
      <c r="BI52" s="594"/>
      <c r="BJ52" s="475"/>
      <c r="BK52" s="475"/>
      <c r="BL52" s="475"/>
      <c r="BM52" s="475"/>
      <c r="BN52" s="475"/>
      <c r="BO52" s="572"/>
      <c r="BP52" s="572"/>
      <c r="BQ52" s="524">
        <v>46</v>
      </c>
      <c r="BR52" s="538"/>
      <c r="BS52" s="539"/>
      <c r="BT52" s="540"/>
      <c r="BU52" s="540"/>
      <c r="BV52" s="540"/>
      <c r="BW52" s="540"/>
      <c r="BX52" s="540"/>
      <c r="BY52" s="540"/>
      <c r="BZ52" s="540"/>
      <c r="CA52" s="540"/>
      <c r="CB52" s="540"/>
      <c r="CC52" s="540"/>
      <c r="CD52" s="540"/>
      <c r="CE52" s="540"/>
      <c r="CF52" s="540"/>
      <c r="CG52" s="541"/>
      <c r="CH52" s="542"/>
      <c r="CI52" s="543"/>
      <c r="CJ52" s="543"/>
      <c r="CK52" s="543"/>
      <c r="CL52" s="544"/>
      <c r="CM52" s="542"/>
      <c r="CN52" s="543"/>
      <c r="CO52" s="543"/>
      <c r="CP52" s="543"/>
      <c r="CQ52" s="544"/>
      <c r="CR52" s="542"/>
      <c r="CS52" s="543"/>
      <c r="CT52" s="543"/>
      <c r="CU52" s="543"/>
      <c r="CV52" s="544"/>
      <c r="CW52" s="542"/>
      <c r="CX52" s="543"/>
      <c r="CY52" s="543"/>
      <c r="CZ52" s="543"/>
      <c r="DA52" s="544"/>
      <c r="DB52" s="542"/>
      <c r="DC52" s="543"/>
      <c r="DD52" s="543"/>
      <c r="DE52" s="543"/>
      <c r="DF52" s="544"/>
      <c r="DG52" s="542"/>
      <c r="DH52" s="543"/>
      <c r="DI52" s="543"/>
      <c r="DJ52" s="543"/>
      <c r="DK52" s="544"/>
      <c r="DL52" s="542"/>
      <c r="DM52" s="543"/>
      <c r="DN52" s="543"/>
      <c r="DO52" s="543"/>
      <c r="DP52" s="544"/>
      <c r="DQ52" s="542"/>
      <c r="DR52" s="543"/>
      <c r="DS52" s="543"/>
      <c r="DT52" s="543"/>
      <c r="DU52" s="544"/>
      <c r="DV52" s="539"/>
      <c r="DW52" s="540"/>
      <c r="DX52" s="540"/>
      <c r="DY52" s="540"/>
      <c r="DZ52" s="545"/>
      <c r="EA52" s="468"/>
    </row>
    <row r="53" spans="1:131" ht="26.25" customHeight="1" x14ac:dyDescent="0.15">
      <c r="A53" s="524">
        <v>26</v>
      </c>
      <c r="B53" s="525"/>
      <c r="C53" s="526"/>
      <c r="D53" s="526"/>
      <c r="E53" s="526"/>
      <c r="F53" s="526"/>
      <c r="G53" s="526"/>
      <c r="H53" s="526"/>
      <c r="I53" s="526"/>
      <c r="J53" s="526"/>
      <c r="K53" s="526"/>
      <c r="L53" s="526"/>
      <c r="M53" s="526"/>
      <c r="N53" s="526"/>
      <c r="O53" s="526"/>
      <c r="P53" s="527"/>
      <c r="Q53" s="595"/>
      <c r="R53" s="596"/>
      <c r="S53" s="596"/>
      <c r="T53" s="596"/>
      <c r="U53" s="596"/>
      <c r="V53" s="596"/>
      <c r="W53" s="596"/>
      <c r="X53" s="596"/>
      <c r="Y53" s="596"/>
      <c r="Z53" s="596"/>
      <c r="AA53" s="596"/>
      <c r="AB53" s="596"/>
      <c r="AC53" s="596"/>
      <c r="AD53" s="596"/>
      <c r="AE53" s="597"/>
      <c r="AF53" s="531"/>
      <c r="AG53" s="532"/>
      <c r="AH53" s="532"/>
      <c r="AI53" s="532"/>
      <c r="AJ53" s="533"/>
      <c r="AK53" s="598"/>
      <c r="AL53" s="596"/>
      <c r="AM53" s="596"/>
      <c r="AN53" s="596"/>
      <c r="AO53" s="596"/>
      <c r="AP53" s="596"/>
      <c r="AQ53" s="596"/>
      <c r="AR53" s="596"/>
      <c r="AS53" s="596"/>
      <c r="AT53" s="596"/>
      <c r="AU53" s="596"/>
      <c r="AV53" s="596"/>
      <c r="AW53" s="596"/>
      <c r="AX53" s="596"/>
      <c r="AY53" s="596"/>
      <c r="AZ53" s="599"/>
      <c r="BA53" s="599"/>
      <c r="BB53" s="599"/>
      <c r="BC53" s="599"/>
      <c r="BD53" s="599"/>
      <c r="BE53" s="593"/>
      <c r="BF53" s="593"/>
      <c r="BG53" s="593"/>
      <c r="BH53" s="593"/>
      <c r="BI53" s="594"/>
      <c r="BJ53" s="475"/>
      <c r="BK53" s="475"/>
      <c r="BL53" s="475"/>
      <c r="BM53" s="475"/>
      <c r="BN53" s="475"/>
      <c r="BO53" s="572"/>
      <c r="BP53" s="572"/>
      <c r="BQ53" s="524">
        <v>47</v>
      </c>
      <c r="BR53" s="538"/>
      <c r="BS53" s="539"/>
      <c r="BT53" s="540"/>
      <c r="BU53" s="540"/>
      <c r="BV53" s="540"/>
      <c r="BW53" s="540"/>
      <c r="BX53" s="540"/>
      <c r="BY53" s="540"/>
      <c r="BZ53" s="540"/>
      <c r="CA53" s="540"/>
      <c r="CB53" s="540"/>
      <c r="CC53" s="540"/>
      <c r="CD53" s="540"/>
      <c r="CE53" s="540"/>
      <c r="CF53" s="540"/>
      <c r="CG53" s="541"/>
      <c r="CH53" s="542"/>
      <c r="CI53" s="543"/>
      <c r="CJ53" s="543"/>
      <c r="CK53" s="543"/>
      <c r="CL53" s="544"/>
      <c r="CM53" s="542"/>
      <c r="CN53" s="543"/>
      <c r="CO53" s="543"/>
      <c r="CP53" s="543"/>
      <c r="CQ53" s="544"/>
      <c r="CR53" s="542"/>
      <c r="CS53" s="543"/>
      <c r="CT53" s="543"/>
      <c r="CU53" s="543"/>
      <c r="CV53" s="544"/>
      <c r="CW53" s="542"/>
      <c r="CX53" s="543"/>
      <c r="CY53" s="543"/>
      <c r="CZ53" s="543"/>
      <c r="DA53" s="544"/>
      <c r="DB53" s="542"/>
      <c r="DC53" s="543"/>
      <c r="DD53" s="543"/>
      <c r="DE53" s="543"/>
      <c r="DF53" s="544"/>
      <c r="DG53" s="542"/>
      <c r="DH53" s="543"/>
      <c r="DI53" s="543"/>
      <c r="DJ53" s="543"/>
      <c r="DK53" s="544"/>
      <c r="DL53" s="542"/>
      <c r="DM53" s="543"/>
      <c r="DN53" s="543"/>
      <c r="DO53" s="543"/>
      <c r="DP53" s="544"/>
      <c r="DQ53" s="542"/>
      <c r="DR53" s="543"/>
      <c r="DS53" s="543"/>
      <c r="DT53" s="543"/>
      <c r="DU53" s="544"/>
      <c r="DV53" s="539"/>
      <c r="DW53" s="540"/>
      <c r="DX53" s="540"/>
      <c r="DY53" s="540"/>
      <c r="DZ53" s="545"/>
      <c r="EA53" s="468"/>
    </row>
    <row r="54" spans="1:131" ht="26.25" customHeight="1" x14ac:dyDescent="0.15">
      <c r="A54" s="524">
        <v>27</v>
      </c>
      <c r="B54" s="525"/>
      <c r="C54" s="526"/>
      <c r="D54" s="526"/>
      <c r="E54" s="526"/>
      <c r="F54" s="526"/>
      <c r="G54" s="526"/>
      <c r="H54" s="526"/>
      <c r="I54" s="526"/>
      <c r="J54" s="526"/>
      <c r="K54" s="526"/>
      <c r="L54" s="526"/>
      <c r="M54" s="526"/>
      <c r="N54" s="526"/>
      <c r="O54" s="526"/>
      <c r="P54" s="527"/>
      <c r="Q54" s="595"/>
      <c r="R54" s="596"/>
      <c r="S54" s="596"/>
      <c r="T54" s="596"/>
      <c r="U54" s="596"/>
      <c r="V54" s="596"/>
      <c r="W54" s="596"/>
      <c r="X54" s="596"/>
      <c r="Y54" s="596"/>
      <c r="Z54" s="596"/>
      <c r="AA54" s="596"/>
      <c r="AB54" s="596"/>
      <c r="AC54" s="596"/>
      <c r="AD54" s="596"/>
      <c r="AE54" s="597"/>
      <c r="AF54" s="531"/>
      <c r="AG54" s="532"/>
      <c r="AH54" s="532"/>
      <c r="AI54" s="532"/>
      <c r="AJ54" s="533"/>
      <c r="AK54" s="598"/>
      <c r="AL54" s="596"/>
      <c r="AM54" s="596"/>
      <c r="AN54" s="596"/>
      <c r="AO54" s="596"/>
      <c r="AP54" s="596"/>
      <c r="AQ54" s="596"/>
      <c r="AR54" s="596"/>
      <c r="AS54" s="596"/>
      <c r="AT54" s="596"/>
      <c r="AU54" s="596"/>
      <c r="AV54" s="596"/>
      <c r="AW54" s="596"/>
      <c r="AX54" s="596"/>
      <c r="AY54" s="596"/>
      <c r="AZ54" s="599"/>
      <c r="BA54" s="599"/>
      <c r="BB54" s="599"/>
      <c r="BC54" s="599"/>
      <c r="BD54" s="599"/>
      <c r="BE54" s="593"/>
      <c r="BF54" s="593"/>
      <c r="BG54" s="593"/>
      <c r="BH54" s="593"/>
      <c r="BI54" s="594"/>
      <c r="BJ54" s="475"/>
      <c r="BK54" s="475"/>
      <c r="BL54" s="475"/>
      <c r="BM54" s="475"/>
      <c r="BN54" s="475"/>
      <c r="BO54" s="572"/>
      <c r="BP54" s="572"/>
      <c r="BQ54" s="524">
        <v>48</v>
      </c>
      <c r="BR54" s="538"/>
      <c r="BS54" s="539"/>
      <c r="BT54" s="540"/>
      <c r="BU54" s="540"/>
      <c r="BV54" s="540"/>
      <c r="BW54" s="540"/>
      <c r="BX54" s="540"/>
      <c r="BY54" s="540"/>
      <c r="BZ54" s="540"/>
      <c r="CA54" s="540"/>
      <c r="CB54" s="540"/>
      <c r="CC54" s="540"/>
      <c r="CD54" s="540"/>
      <c r="CE54" s="540"/>
      <c r="CF54" s="540"/>
      <c r="CG54" s="541"/>
      <c r="CH54" s="542"/>
      <c r="CI54" s="543"/>
      <c r="CJ54" s="543"/>
      <c r="CK54" s="543"/>
      <c r="CL54" s="544"/>
      <c r="CM54" s="542"/>
      <c r="CN54" s="543"/>
      <c r="CO54" s="543"/>
      <c r="CP54" s="543"/>
      <c r="CQ54" s="544"/>
      <c r="CR54" s="542"/>
      <c r="CS54" s="543"/>
      <c r="CT54" s="543"/>
      <c r="CU54" s="543"/>
      <c r="CV54" s="544"/>
      <c r="CW54" s="542"/>
      <c r="CX54" s="543"/>
      <c r="CY54" s="543"/>
      <c r="CZ54" s="543"/>
      <c r="DA54" s="544"/>
      <c r="DB54" s="542"/>
      <c r="DC54" s="543"/>
      <c r="DD54" s="543"/>
      <c r="DE54" s="543"/>
      <c r="DF54" s="544"/>
      <c r="DG54" s="542"/>
      <c r="DH54" s="543"/>
      <c r="DI54" s="543"/>
      <c r="DJ54" s="543"/>
      <c r="DK54" s="544"/>
      <c r="DL54" s="542"/>
      <c r="DM54" s="543"/>
      <c r="DN54" s="543"/>
      <c r="DO54" s="543"/>
      <c r="DP54" s="544"/>
      <c r="DQ54" s="542"/>
      <c r="DR54" s="543"/>
      <c r="DS54" s="543"/>
      <c r="DT54" s="543"/>
      <c r="DU54" s="544"/>
      <c r="DV54" s="539"/>
      <c r="DW54" s="540"/>
      <c r="DX54" s="540"/>
      <c r="DY54" s="540"/>
      <c r="DZ54" s="545"/>
      <c r="EA54" s="468"/>
    </row>
    <row r="55" spans="1:131" ht="26.25" customHeight="1" x14ac:dyDescent="0.15">
      <c r="A55" s="524">
        <v>28</v>
      </c>
      <c r="B55" s="525"/>
      <c r="C55" s="526"/>
      <c r="D55" s="526"/>
      <c r="E55" s="526"/>
      <c r="F55" s="526"/>
      <c r="G55" s="526"/>
      <c r="H55" s="526"/>
      <c r="I55" s="526"/>
      <c r="J55" s="526"/>
      <c r="K55" s="526"/>
      <c r="L55" s="526"/>
      <c r="M55" s="526"/>
      <c r="N55" s="526"/>
      <c r="O55" s="526"/>
      <c r="P55" s="527"/>
      <c r="Q55" s="595"/>
      <c r="R55" s="596"/>
      <c r="S55" s="596"/>
      <c r="T55" s="596"/>
      <c r="U55" s="596"/>
      <c r="V55" s="596"/>
      <c r="W55" s="596"/>
      <c r="X55" s="596"/>
      <c r="Y55" s="596"/>
      <c r="Z55" s="596"/>
      <c r="AA55" s="596"/>
      <c r="AB55" s="596"/>
      <c r="AC55" s="596"/>
      <c r="AD55" s="596"/>
      <c r="AE55" s="597"/>
      <c r="AF55" s="531"/>
      <c r="AG55" s="532"/>
      <c r="AH55" s="532"/>
      <c r="AI55" s="532"/>
      <c r="AJ55" s="533"/>
      <c r="AK55" s="598"/>
      <c r="AL55" s="596"/>
      <c r="AM55" s="596"/>
      <c r="AN55" s="596"/>
      <c r="AO55" s="596"/>
      <c r="AP55" s="596"/>
      <c r="AQ55" s="596"/>
      <c r="AR55" s="596"/>
      <c r="AS55" s="596"/>
      <c r="AT55" s="596"/>
      <c r="AU55" s="596"/>
      <c r="AV55" s="596"/>
      <c r="AW55" s="596"/>
      <c r="AX55" s="596"/>
      <c r="AY55" s="596"/>
      <c r="AZ55" s="599"/>
      <c r="BA55" s="599"/>
      <c r="BB55" s="599"/>
      <c r="BC55" s="599"/>
      <c r="BD55" s="599"/>
      <c r="BE55" s="593"/>
      <c r="BF55" s="593"/>
      <c r="BG55" s="593"/>
      <c r="BH55" s="593"/>
      <c r="BI55" s="594"/>
      <c r="BJ55" s="475"/>
      <c r="BK55" s="475"/>
      <c r="BL55" s="475"/>
      <c r="BM55" s="475"/>
      <c r="BN55" s="475"/>
      <c r="BO55" s="572"/>
      <c r="BP55" s="572"/>
      <c r="BQ55" s="524">
        <v>49</v>
      </c>
      <c r="BR55" s="538"/>
      <c r="BS55" s="539"/>
      <c r="BT55" s="540"/>
      <c r="BU55" s="540"/>
      <c r="BV55" s="540"/>
      <c r="BW55" s="540"/>
      <c r="BX55" s="540"/>
      <c r="BY55" s="540"/>
      <c r="BZ55" s="540"/>
      <c r="CA55" s="540"/>
      <c r="CB55" s="540"/>
      <c r="CC55" s="540"/>
      <c r="CD55" s="540"/>
      <c r="CE55" s="540"/>
      <c r="CF55" s="540"/>
      <c r="CG55" s="541"/>
      <c r="CH55" s="542"/>
      <c r="CI55" s="543"/>
      <c r="CJ55" s="543"/>
      <c r="CK55" s="543"/>
      <c r="CL55" s="544"/>
      <c r="CM55" s="542"/>
      <c r="CN55" s="543"/>
      <c r="CO55" s="543"/>
      <c r="CP55" s="543"/>
      <c r="CQ55" s="544"/>
      <c r="CR55" s="542"/>
      <c r="CS55" s="543"/>
      <c r="CT55" s="543"/>
      <c r="CU55" s="543"/>
      <c r="CV55" s="544"/>
      <c r="CW55" s="542"/>
      <c r="CX55" s="543"/>
      <c r="CY55" s="543"/>
      <c r="CZ55" s="543"/>
      <c r="DA55" s="544"/>
      <c r="DB55" s="542"/>
      <c r="DC55" s="543"/>
      <c r="DD55" s="543"/>
      <c r="DE55" s="543"/>
      <c r="DF55" s="544"/>
      <c r="DG55" s="542"/>
      <c r="DH55" s="543"/>
      <c r="DI55" s="543"/>
      <c r="DJ55" s="543"/>
      <c r="DK55" s="544"/>
      <c r="DL55" s="542"/>
      <c r="DM55" s="543"/>
      <c r="DN55" s="543"/>
      <c r="DO55" s="543"/>
      <c r="DP55" s="544"/>
      <c r="DQ55" s="542"/>
      <c r="DR55" s="543"/>
      <c r="DS55" s="543"/>
      <c r="DT55" s="543"/>
      <c r="DU55" s="544"/>
      <c r="DV55" s="539"/>
      <c r="DW55" s="540"/>
      <c r="DX55" s="540"/>
      <c r="DY55" s="540"/>
      <c r="DZ55" s="545"/>
      <c r="EA55" s="468"/>
    </row>
    <row r="56" spans="1:131" ht="26.25" customHeight="1" x14ac:dyDescent="0.15">
      <c r="A56" s="524">
        <v>29</v>
      </c>
      <c r="B56" s="525"/>
      <c r="C56" s="526"/>
      <c r="D56" s="526"/>
      <c r="E56" s="526"/>
      <c r="F56" s="526"/>
      <c r="G56" s="526"/>
      <c r="H56" s="526"/>
      <c r="I56" s="526"/>
      <c r="J56" s="526"/>
      <c r="K56" s="526"/>
      <c r="L56" s="526"/>
      <c r="M56" s="526"/>
      <c r="N56" s="526"/>
      <c r="O56" s="526"/>
      <c r="P56" s="527"/>
      <c r="Q56" s="595"/>
      <c r="R56" s="596"/>
      <c r="S56" s="596"/>
      <c r="T56" s="596"/>
      <c r="U56" s="596"/>
      <c r="V56" s="596"/>
      <c r="W56" s="596"/>
      <c r="X56" s="596"/>
      <c r="Y56" s="596"/>
      <c r="Z56" s="596"/>
      <c r="AA56" s="596"/>
      <c r="AB56" s="596"/>
      <c r="AC56" s="596"/>
      <c r="AD56" s="596"/>
      <c r="AE56" s="597"/>
      <c r="AF56" s="531"/>
      <c r="AG56" s="532"/>
      <c r="AH56" s="532"/>
      <c r="AI56" s="532"/>
      <c r="AJ56" s="533"/>
      <c r="AK56" s="598"/>
      <c r="AL56" s="596"/>
      <c r="AM56" s="596"/>
      <c r="AN56" s="596"/>
      <c r="AO56" s="596"/>
      <c r="AP56" s="596"/>
      <c r="AQ56" s="596"/>
      <c r="AR56" s="596"/>
      <c r="AS56" s="596"/>
      <c r="AT56" s="596"/>
      <c r="AU56" s="596"/>
      <c r="AV56" s="596"/>
      <c r="AW56" s="596"/>
      <c r="AX56" s="596"/>
      <c r="AY56" s="596"/>
      <c r="AZ56" s="599"/>
      <c r="BA56" s="599"/>
      <c r="BB56" s="599"/>
      <c r="BC56" s="599"/>
      <c r="BD56" s="599"/>
      <c r="BE56" s="593"/>
      <c r="BF56" s="593"/>
      <c r="BG56" s="593"/>
      <c r="BH56" s="593"/>
      <c r="BI56" s="594"/>
      <c r="BJ56" s="475"/>
      <c r="BK56" s="475"/>
      <c r="BL56" s="475"/>
      <c r="BM56" s="475"/>
      <c r="BN56" s="475"/>
      <c r="BO56" s="572"/>
      <c r="BP56" s="572"/>
      <c r="BQ56" s="524">
        <v>50</v>
      </c>
      <c r="BR56" s="538"/>
      <c r="BS56" s="539"/>
      <c r="BT56" s="540"/>
      <c r="BU56" s="540"/>
      <c r="BV56" s="540"/>
      <c r="BW56" s="540"/>
      <c r="BX56" s="540"/>
      <c r="BY56" s="540"/>
      <c r="BZ56" s="540"/>
      <c r="CA56" s="540"/>
      <c r="CB56" s="540"/>
      <c r="CC56" s="540"/>
      <c r="CD56" s="540"/>
      <c r="CE56" s="540"/>
      <c r="CF56" s="540"/>
      <c r="CG56" s="541"/>
      <c r="CH56" s="542"/>
      <c r="CI56" s="543"/>
      <c r="CJ56" s="543"/>
      <c r="CK56" s="543"/>
      <c r="CL56" s="544"/>
      <c r="CM56" s="542"/>
      <c r="CN56" s="543"/>
      <c r="CO56" s="543"/>
      <c r="CP56" s="543"/>
      <c r="CQ56" s="544"/>
      <c r="CR56" s="542"/>
      <c r="CS56" s="543"/>
      <c r="CT56" s="543"/>
      <c r="CU56" s="543"/>
      <c r="CV56" s="544"/>
      <c r="CW56" s="542"/>
      <c r="CX56" s="543"/>
      <c r="CY56" s="543"/>
      <c r="CZ56" s="543"/>
      <c r="DA56" s="544"/>
      <c r="DB56" s="542"/>
      <c r="DC56" s="543"/>
      <c r="DD56" s="543"/>
      <c r="DE56" s="543"/>
      <c r="DF56" s="544"/>
      <c r="DG56" s="542"/>
      <c r="DH56" s="543"/>
      <c r="DI56" s="543"/>
      <c r="DJ56" s="543"/>
      <c r="DK56" s="544"/>
      <c r="DL56" s="542"/>
      <c r="DM56" s="543"/>
      <c r="DN56" s="543"/>
      <c r="DO56" s="543"/>
      <c r="DP56" s="544"/>
      <c r="DQ56" s="542"/>
      <c r="DR56" s="543"/>
      <c r="DS56" s="543"/>
      <c r="DT56" s="543"/>
      <c r="DU56" s="544"/>
      <c r="DV56" s="539"/>
      <c r="DW56" s="540"/>
      <c r="DX56" s="540"/>
      <c r="DY56" s="540"/>
      <c r="DZ56" s="545"/>
      <c r="EA56" s="468"/>
    </row>
    <row r="57" spans="1:131" ht="26.25" customHeight="1" x14ac:dyDescent="0.15">
      <c r="A57" s="524">
        <v>30</v>
      </c>
      <c r="B57" s="525"/>
      <c r="C57" s="526"/>
      <c r="D57" s="526"/>
      <c r="E57" s="526"/>
      <c r="F57" s="526"/>
      <c r="G57" s="526"/>
      <c r="H57" s="526"/>
      <c r="I57" s="526"/>
      <c r="J57" s="526"/>
      <c r="K57" s="526"/>
      <c r="L57" s="526"/>
      <c r="M57" s="526"/>
      <c r="N57" s="526"/>
      <c r="O57" s="526"/>
      <c r="P57" s="527"/>
      <c r="Q57" s="595"/>
      <c r="R57" s="596"/>
      <c r="S57" s="596"/>
      <c r="T57" s="596"/>
      <c r="U57" s="596"/>
      <c r="V57" s="596"/>
      <c r="W57" s="596"/>
      <c r="X57" s="596"/>
      <c r="Y57" s="596"/>
      <c r="Z57" s="596"/>
      <c r="AA57" s="596"/>
      <c r="AB57" s="596"/>
      <c r="AC57" s="596"/>
      <c r="AD57" s="596"/>
      <c r="AE57" s="597"/>
      <c r="AF57" s="531"/>
      <c r="AG57" s="532"/>
      <c r="AH57" s="532"/>
      <c r="AI57" s="532"/>
      <c r="AJ57" s="533"/>
      <c r="AK57" s="598"/>
      <c r="AL57" s="596"/>
      <c r="AM57" s="596"/>
      <c r="AN57" s="596"/>
      <c r="AO57" s="596"/>
      <c r="AP57" s="596"/>
      <c r="AQ57" s="596"/>
      <c r="AR57" s="596"/>
      <c r="AS57" s="596"/>
      <c r="AT57" s="596"/>
      <c r="AU57" s="596"/>
      <c r="AV57" s="596"/>
      <c r="AW57" s="596"/>
      <c r="AX57" s="596"/>
      <c r="AY57" s="596"/>
      <c r="AZ57" s="599"/>
      <c r="BA57" s="599"/>
      <c r="BB57" s="599"/>
      <c r="BC57" s="599"/>
      <c r="BD57" s="599"/>
      <c r="BE57" s="593"/>
      <c r="BF57" s="593"/>
      <c r="BG57" s="593"/>
      <c r="BH57" s="593"/>
      <c r="BI57" s="594"/>
      <c r="BJ57" s="475"/>
      <c r="BK57" s="475"/>
      <c r="BL57" s="475"/>
      <c r="BM57" s="475"/>
      <c r="BN57" s="475"/>
      <c r="BO57" s="572"/>
      <c r="BP57" s="572"/>
      <c r="BQ57" s="524">
        <v>51</v>
      </c>
      <c r="BR57" s="538"/>
      <c r="BS57" s="539"/>
      <c r="BT57" s="540"/>
      <c r="BU57" s="540"/>
      <c r="BV57" s="540"/>
      <c r="BW57" s="540"/>
      <c r="BX57" s="540"/>
      <c r="BY57" s="540"/>
      <c r="BZ57" s="540"/>
      <c r="CA57" s="540"/>
      <c r="CB57" s="540"/>
      <c r="CC57" s="540"/>
      <c r="CD57" s="540"/>
      <c r="CE57" s="540"/>
      <c r="CF57" s="540"/>
      <c r="CG57" s="541"/>
      <c r="CH57" s="542"/>
      <c r="CI57" s="543"/>
      <c r="CJ57" s="543"/>
      <c r="CK57" s="543"/>
      <c r="CL57" s="544"/>
      <c r="CM57" s="542"/>
      <c r="CN57" s="543"/>
      <c r="CO57" s="543"/>
      <c r="CP57" s="543"/>
      <c r="CQ57" s="544"/>
      <c r="CR57" s="542"/>
      <c r="CS57" s="543"/>
      <c r="CT57" s="543"/>
      <c r="CU57" s="543"/>
      <c r="CV57" s="544"/>
      <c r="CW57" s="542"/>
      <c r="CX57" s="543"/>
      <c r="CY57" s="543"/>
      <c r="CZ57" s="543"/>
      <c r="DA57" s="544"/>
      <c r="DB57" s="542"/>
      <c r="DC57" s="543"/>
      <c r="DD57" s="543"/>
      <c r="DE57" s="543"/>
      <c r="DF57" s="544"/>
      <c r="DG57" s="542"/>
      <c r="DH57" s="543"/>
      <c r="DI57" s="543"/>
      <c r="DJ57" s="543"/>
      <c r="DK57" s="544"/>
      <c r="DL57" s="542"/>
      <c r="DM57" s="543"/>
      <c r="DN57" s="543"/>
      <c r="DO57" s="543"/>
      <c r="DP57" s="544"/>
      <c r="DQ57" s="542"/>
      <c r="DR57" s="543"/>
      <c r="DS57" s="543"/>
      <c r="DT57" s="543"/>
      <c r="DU57" s="544"/>
      <c r="DV57" s="539"/>
      <c r="DW57" s="540"/>
      <c r="DX57" s="540"/>
      <c r="DY57" s="540"/>
      <c r="DZ57" s="545"/>
      <c r="EA57" s="468"/>
    </row>
    <row r="58" spans="1:131" ht="26.25" customHeight="1" x14ac:dyDescent="0.15">
      <c r="A58" s="524">
        <v>31</v>
      </c>
      <c r="B58" s="525"/>
      <c r="C58" s="526"/>
      <c r="D58" s="526"/>
      <c r="E58" s="526"/>
      <c r="F58" s="526"/>
      <c r="G58" s="526"/>
      <c r="H58" s="526"/>
      <c r="I58" s="526"/>
      <c r="J58" s="526"/>
      <c r="K58" s="526"/>
      <c r="L58" s="526"/>
      <c r="M58" s="526"/>
      <c r="N58" s="526"/>
      <c r="O58" s="526"/>
      <c r="P58" s="527"/>
      <c r="Q58" s="595"/>
      <c r="R58" s="596"/>
      <c r="S58" s="596"/>
      <c r="T58" s="596"/>
      <c r="U58" s="596"/>
      <c r="V58" s="596"/>
      <c r="W58" s="596"/>
      <c r="X58" s="596"/>
      <c r="Y58" s="596"/>
      <c r="Z58" s="596"/>
      <c r="AA58" s="596"/>
      <c r="AB58" s="596"/>
      <c r="AC58" s="596"/>
      <c r="AD58" s="596"/>
      <c r="AE58" s="597"/>
      <c r="AF58" s="531"/>
      <c r="AG58" s="532"/>
      <c r="AH58" s="532"/>
      <c r="AI58" s="532"/>
      <c r="AJ58" s="533"/>
      <c r="AK58" s="598"/>
      <c r="AL58" s="596"/>
      <c r="AM58" s="596"/>
      <c r="AN58" s="596"/>
      <c r="AO58" s="596"/>
      <c r="AP58" s="596"/>
      <c r="AQ58" s="596"/>
      <c r="AR58" s="596"/>
      <c r="AS58" s="596"/>
      <c r="AT58" s="596"/>
      <c r="AU58" s="596"/>
      <c r="AV58" s="596"/>
      <c r="AW58" s="596"/>
      <c r="AX58" s="596"/>
      <c r="AY58" s="596"/>
      <c r="AZ58" s="599"/>
      <c r="BA58" s="599"/>
      <c r="BB58" s="599"/>
      <c r="BC58" s="599"/>
      <c r="BD58" s="599"/>
      <c r="BE58" s="593"/>
      <c r="BF58" s="593"/>
      <c r="BG58" s="593"/>
      <c r="BH58" s="593"/>
      <c r="BI58" s="594"/>
      <c r="BJ58" s="475"/>
      <c r="BK58" s="475"/>
      <c r="BL58" s="475"/>
      <c r="BM58" s="475"/>
      <c r="BN58" s="475"/>
      <c r="BO58" s="572"/>
      <c r="BP58" s="572"/>
      <c r="BQ58" s="524">
        <v>52</v>
      </c>
      <c r="BR58" s="538"/>
      <c r="BS58" s="539"/>
      <c r="BT58" s="540"/>
      <c r="BU58" s="540"/>
      <c r="BV58" s="540"/>
      <c r="BW58" s="540"/>
      <c r="BX58" s="540"/>
      <c r="BY58" s="540"/>
      <c r="BZ58" s="540"/>
      <c r="CA58" s="540"/>
      <c r="CB58" s="540"/>
      <c r="CC58" s="540"/>
      <c r="CD58" s="540"/>
      <c r="CE58" s="540"/>
      <c r="CF58" s="540"/>
      <c r="CG58" s="541"/>
      <c r="CH58" s="542"/>
      <c r="CI58" s="543"/>
      <c r="CJ58" s="543"/>
      <c r="CK58" s="543"/>
      <c r="CL58" s="544"/>
      <c r="CM58" s="542"/>
      <c r="CN58" s="543"/>
      <c r="CO58" s="543"/>
      <c r="CP58" s="543"/>
      <c r="CQ58" s="544"/>
      <c r="CR58" s="542"/>
      <c r="CS58" s="543"/>
      <c r="CT58" s="543"/>
      <c r="CU58" s="543"/>
      <c r="CV58" s="544"/>
      <c r="CW58" s="542"/>
      <c r="CX58" s="543"/>
      <c r="CY58" s="543"/>
      <c r="CZ58" s="543"/>
      <c r="DA58" s="544"/>
      <c r="DB58" s="542"/>
      <c r="DC58" s="543"/>
      <c r="DD58" s="543"/>
      <c r="DE58" s="543"/>
      <c r="DF58" s="544"/>
      <c r="DG58" s="542"/>
      <c r="DH58" s="543"/>
      <c r="DI58" s="543"/>
      <c r="DJ58" s="543"/>
      <c r="DK58" s="544"/>
      <c r="DL58" s="542"/>
      <c r="DM58" s="543"/>
      <c r="DN58" s="543"/>
      <c r="DO58" s="543"/>
      <c r="DP58" s="544"/>
      <c r="DQ58" s="542"/>
      <c r="DR58" s="543"/>
      <c r="DS58" s="543"/>
      <c r="DT58" s="543"/>
      <c r="DU58" s="544"/>
      <c r="DV58" s="539"/>
      <c r="DW58" s="540"/>
      <c r="DX58" s="540"/>
      <c r="DY58" s="540"/>
      <c r="DZ58" s="545"/>
      <c r="EA58" s="468"/>
    </row>
    <row r="59" spans="1:131" ht="26.25" customHeight="1" x14ac:dyDescent="0.15">
      <c r="A59" s="524">
        <v>32</v>
      </c>
      <c r="B59" s="525"/>
      <c r="C59" s="526"/>
      <c r="D59" s="526"/>
      <c r="E59" s="526"/>
      <c r="F59" s="526"/>
      <c r="G59" s="526"/>
      <c r="H59" s="526"/>
      <c r="I59" s="526"/>
      <c r="J59" s="526"/>
      <c r="K59" s="526"/>
      <c r="L59" s="526"/>
      <c r="M59" s="526"/>
      <c r="N59" s="526"/>
      <c r="O59" s="526"/>
      <c r="P59" s="527"/>
      <c r="Q59" s="595"/>
      <c r="R59" s="596"/>
      <c r="S59" s="596"/>
      <c r="T59" s="596"/>
      <c r="U59" s="596"/>
      <c r="V59" s="596"/>
      <c r="W59" s="596"/>
      <c r="X59" s="596"/>
      <c r="Y59" s="596"/>
      <c r="Z59" s="596"/>
      <c r="AA59" s="596"/>
      <c r="AB59" s="596"/>
      <c r="AC59" s="596"/>
      <c r="AD59" s="596"/>
      <c r="AE59" s="597"/>
      <c r="AF59" s="531"/>
      <c r="AG59" s="532"/>
      <c r="AH59" s="532"/>
      <c r="AI59" s="532"/>
      <c r="AJ59" s="533"/>
      <c r="AK59" s="598"/>
      <c r="AL59" s="596"/>
      <c r="AM59" s="596"/>
      <c r="AN59" s="596"/>
      <c r="AO59" s="596"/>
      <c r="AP59" s="596"/>
      <c r="AQ59" s="596"/>
      <c r="AR59" s="596"/>
      <c r="AS59" s="596"/>
      <c r="AT59" s="596"/>
      <c r="AU59" s="596"/>
      <c r="AV59" s="596"/>
      <c r="AW59" s="596"/>
      <c r="AX59" s="596"/>
      <c r="AY59" s="596"/>
      <c r="AZ59" s="599"/>
      <c r="BA59" s="599"/>
      <c r="BB59" s="599"/>
      <c r="BC59" s="599"/>
      <c r="BD59" s="599"/>
      <c r="BE59" s="593"/>
      <c r="BF59" s="593"/>
      <c r="BG59" s="593"/>
      <c r="BH59" s="593"/>
      <c r="BI59" s="594"/>
      <c r="BJ59" s="475"/>
      <c r="BK59" s="475"/>
      <c r="BL59" s="475"/>
      <c r="BM59" s="475"/>
      <c r="BN59" s="475"/>
      <c r="BO59" s="572"/>
      <c r="BP59" s="572"/>
      <c r="BQ59" s="524">
        <v>53</v>
      </c>
      <c r="BR59" s="538"/>
      <c r="BS59" s="539"/>
      <c r="BT59" s="540"/>
      <c r="BU59" s="540"/>
      <c r="BV59" s="540"/>
      <c r="BW59" s="540"/>
      <c r="BX59" s="540"/>
      <c r="BY59" s="540"/>
      <c r="BZ59" s="540"/>
      <c r="CA59" s="540"/>
      <c r="CB59" s="540"/>
      <c r="CC59" s="540"/>
      <c r="CD59" s="540"/>
      <c r="CE59" s="540"/>
      <c r="CF59" s="540"/>
      <c r="CG59" s="541"/>
      <c r="CH59" s="542"/>
      <c r="CI59" s="543"/>
      <c r="CJ59" s="543"/>
      <c r="CK59" s="543"/>
      <c r="CL59" s="544"/>
      <c r="CM59" s="542"/>
      <c r="CN59" s="543"/>
      <c r="CO59" s="543"/>
      <c r="CP59" s="543"/>
      <c r="CQ59" s="544"/>
      <c r="CR59" s="542"/>
      <c r="CS59" s="543"/>
      <c r="CT59" s="543"/>
      <c r="CU59" s="543"/>
      <c r="CV59" s="544"/>
      <c r="CW59" s="542"/>
      <c r="CX59" s="543"/>
      <c r="CY59" s="543"/>
      <c r="CZ59" s="543"/>
      <c r="DA59" s="544"/>
      <c r="DB59" s="542"/>
      <c r="DC59" s="543"/>
      <c r="DD59" s="543"/>
      <c r="DE59" s="543"/>
      <c r="DF59" s="544"/>
      <c r="DG59" s="542"/>
      <c r="DH59" s="543"/>
      <c r="DI59" s="543"/>
      <c r="DJ59" s="543"/>
      <c r="DK59" s="544"/>
      <c r="DL59" s="542"/>
      <c r="DM59" s="543"/>
      <c r="DN59" s="543"/>
      <c r="DO59" s="543"/>
      <c r="DP59" s="544"/>
      <c r="DQ59" s="542"/>
      <c r="DR59" s="543"/>
      <c r="DS59" s="543"/>
      <c r="DT59" s="543"/>
      <c r="DU59" s="544"/>
      <c r="DV59" s="539"/>
      <c r="DW59" s="540"/>
      <c r="DX59" s="540"/>
      <c r="DY59" s="540"/>
      <c r="DZ59" s="545"/>
      <c r="EA59" s="468"/>
    </row>
    <row r="60" spans="1:131" ht="26.25" customHeight="1" x14ac:dyDescent="0.15">
      <c r="A60" s="524">
        <v>33</v>
      </c>
      <c r="B60" s="525"/>
      <c r="C60" s="526"/>
      <c r="D60" s="526"/>
      <c r="E60" s="526"/>
      <c r="F60" s="526"/>
      <c r="G60" s="526"/>
      <c r="H60" s="526"/>
      <c r="I60" s="526"/>
      <c r="J60" s="526"/>
      <c r="K60" s="526"/>
      <c r="L60" s="526"/>
      <c r="M60" s="526"/>
      <c r="N60" s="526"/>
      <c r="O60" s="526"/>
      <c r="P60" s="527"/>
      <c r="Q60" s="595"/>
      <c r="R60" s="596"/>
      <c r="S60" s="596"/>
      <c r="T60" s="596"/>
      <c r="U60" s="596"/>
      <c r="V60" s="596"/>
      <c r="W60" s="596"/>
      <c r="X60" s="596"/>
      <c r="Y60" s="596"/>
      <c r="Z60" s="596"/>
      <c r="AA60" s="596"/>
      <c r="AB60" s="596"/>
      <c r="AC60" s="596"/>
      <c r="AD60" s="596"/>
      <c r="AE60" s="597"/>
      <c r="AF60" s="531"/>
      <c r="AG60" s="532"/>
      <c r="AH60" s="532"/>
      <c r="AI60" s="532"/>
      <c r="AJ60" s="533"/>
      <c r="AK60" s="598"/>
      <c r="AL60" s="596"/>
      <c r="AM60" s="596"/>
      <c r="AN60" s="596"/>
      <c r="AO60" s="596"/>
      <c r="AP60" s="596"/>
      <c r="AQ60" s="596"/>
      <c r="AR60" s="596"/>
      <c r="AS60" s="596"/>
      <c r="AT60" s="596"/>
      <c r="AU60" s="596"/>
      <c r="AV60" s="596"/>
      <c r="AW60" s="596"/>
      <c r="AX60" s="596"/>
      <c r="AY60" s="596"/>
      <c r="AZ60" s="599"/>
      <c r="BA60" s="599"/>
      <c r="BB60" s="599"/>
      <c r="BC60" s="599"/>
      <c r="BD60" s="599"/>
      <c r="BE60" s="593"/>
      <c r="BF60" s="593"/>
      <c r="BG60" s="593"/>
      <c r="BH60" s="593"/>
      <c r="BI60" s="594"/>
      <c r="BJ60" s="475"/>
      <c r="BK60" s="475"/>
      <c r="BL60" s="475"/>
      <c r="BM60" s="475"/>
      <c r="BN60" s="475"/>
      <c r="BO60" s="572"/>
      <c r="BP60" s="572"/>
      <c r="BQ60" s="524">
        <v>54</v>
      </c>
      <c r="BR60" s="538"/>
      <c r="BS60" s="539"/>
      <c r="BT60" s="540"/>
      <c r="BU60" s="540"/>
      <c r="BV60" s="540"/>
      <c r="BW60" s="540"/>
      <c r="BX60" s="540"/>
      <c r="BY60" s="540"/>
      <c r="BZ60" s="540"/>
      <c r="CA60" s="540"/>
      <c r="CB60" s="540"/>
      <c r="CC60" s="540"/>
      <c r="CD60" s="540"/>
      <c r="CE60" s="540"/>
      <c r="CF60" s="540"/>
      <c r="CG60" s="541"/>
      <c r="CH60" s="542"/>
      <c r="CI60" s="543"/>
      <c r="CJ60" s="543"/>
      <c r="CK60" s="543"/>
      <c r="CL60" s="544"/>
      <c r="CM60" s="542"/>
      <c r="CN60" s="543"/>
      <c r="CO60" s="543"/>
      <c r="CP60" s="543"/>
      <c r="CQ60" s="544"/>
      <c r="CR60" s="542"/>
      <c r="CS60" s="543"/>
      <c r="CT60" s="543"/>
      <c r="CU60" s="543"/>
      <c r="CV60" s="544"/>
      <c r="CW60" s="542"/>
      <c r="CX60" s="543"/>
      <c r="CY60" s="543"/>
      <c r="CZ60" s="543"/>
      <c r="DA60" s="544"/>
      <c r="DB60" s="542"/>
      <c r="DC60" s="543"/>
      <c r="DD60" s="543"/>
      <c r="DE60" s="543"/>
      <c r="DF60" s="544"/>
      <c r="DG60" s="542"/>
      <c r="DH60" s="543"/>
      <c r="DI60" s="543"/>
      <c r="DJ60" s="543"/>
      <c r="DK60" s="544"/>
      <c r="DL60" s="542"/>
      <c r="DM60" s="543"/>
      <c r="DN60" s="543"/>
      <c r="DO60" s="543"/>
      <c r="DP60" s="544"/>
      <c r="DQ60" s="542"/>
      <c r="DR60" s="543"/>
      <c r="DS60" s="543"/>
      <c r="DT60" s="543"/>
      <c r="DU60" s="544"/>
      <c r="DV60" s="539"/>
      <c r="DW60" s="540"/>
      <c r="DX60" s="540"/>
      <c r="DY60" s="540"/>
      <c r="DZ60" s="545"/>
      <c r="EA60" s="468"/>
    </row>
    <row r="61" spans="1:131" ht="26.25" customHeight="1" thickBot="1" x14ac:dyDescent="0.2">
      <c r="A61" s="524">
        <v>34</v>
      </c>
      <c r="B61" s="525"/>
      <c r="C61" s="526"/>
      <c r="D61" s="526"/>
      <c r="E61" s="526"/>
      <c r="F61" s="526"/>
      <c r="G61" s="526"/>
      <c r="H61" s="526"/>
      <c r="I61" s="526"/>
      <c r="J61" s="526"/>
      <c r="K61" s="526"/>
      <c r="L61" s="526"/>
      <c r="M61" s="526"/>
      <c r="N61" s="526"/>
      <c r="O61" s="526"/>
      <c r="P61" s="527"/>
      <c r="Q61" s="595"/>
      <c r="R61" s="596"/>
      <c r="S61" s="596"/>
      <c r="T61" s="596"/>
      <c r="U61" s="596"/>
      <c r="V61" s="596"/>
      <c r="W61" s="596"/>
      <c r="X61" s="596"/>
      <c r="Y61" s="596"/>
      <c r="Z61" s="596"/>
      <c r="AA61" s="596"/>
      <c r="AB61" s="596"/>
      <c r="AC61" s="596"/>
      <c r="AD61" s="596"/>
      <c r="AE61" s="597"/>
      <c r="AF61" s="531"/>
      <c r="AG61" s="532"/>
      <c r="AH61" s="532"/>
      <c r="AI61" s="532"/>
      <c r="AJ61" s="533"/>
      <c r="AK61" s="598"/>
      <c r="AL61" s="596"/>
      <c r="AM61" s="596"/>
      <c r="AN61" s="596"/>
      <c r="AO61" s="596"/>
      <c r="AP61" s="596"/>
      <c r="AQ61" s="596"/>
      <c r="AR61" s="596"/>
      <c r="AS61" s="596"/>
      <c r="AT61" s="596"/>
      <c r="AU61" s="596"/>
      <c r="AV61" s="596"/>
      <c r="AW61" s="596"/>
      <c r="AX61" s="596"/>
      <c r="AY61" s="596"/>
      <c r="AZ61" s="599"/>
      <c r="BA61" s="599"/>
      <c r="BB61" s="599"/>
      <c r="BC61" s="599"/>
      <c r="BD61" s="599"/>
      <c r="BE61" s="593"/>
      <c r="BF61" s="593"/>
      <c r="BG61" s="593"/>
      <c r="BH61" s="593"/>
      <c r="BI61" s="594"/>
      <c r="BJ61" s="475"/>
      <c r="BK61" s="475"/>
      <c r="BL61" s="475"/>
      <c r="BM61" s="475"/>
      <c r="BN61" s="475"/>
      <c r="BO61" s="572"/>
      <c r="BP61" s="572"/>
      <c r="BQ61" s="524">
        <v>55</v>
      </c>
      <c r="BR61" s="538"/>
      <c r="BS61" s="539"/>
      <c r="BT61" s="540"/>
      <c r="BU61" s="540"/>
      <c r="BV61" s="540"/>
      <c r="BW61" s="540"/>
      <c r="BX61" s="540"/>
      <c r="BY61" s="540"/>
      <c r="BZ61" s="540"/>
      <c r="CA61" s="540"/>
      <c r="CB61" s="540"/>
      <c r="CC61" s="540"/>
      <c r="CD61" s="540"/>
      <c r="CE61" s="540"/>
      <c r="CF61" s="540"/>
      <c r="CG61" s="541"/>
      <c r="CH61" s="542"/>
      <c r="CI61" s="543"/>
      <c r="CJ61" s="543"/>
      <c r="CK61" s="543"/>
      <c r="CL61" s="544"/>
      <c r="CM61" s="542"/>
      <c r="CN61" s="543"/>
      <c r="CO61" s="543"/>
      <c r="CP61" s="543"/>
      <c r="CQ61" s="544"/>
      <c r="CR61" s="542"/>
      <c r="CS61" s="543"/>
      <c r="CT61" s="543"/>
      <c r="CU61" s="543"/>
      <c r="CV61" s="544"/>
      <c r="CW61" s="542"/>
      <c r="CX61" s="543"/>
      <c r="CY61" s="543"/>
      <c r="CZ61" s="543"/>
      <c r="DA61" s="544"/>
      <c r="DB61" s="542"/>
      <c r="DC61" s="543"/>
      <c r="DD61" s="543"/>
      <c r="DE61" s="543"/>
      <c r="DF61" s="544"/>
      <c r="DG61" s="542"/>
      <c r="DH61" s="543"/>
      <c r="DI61" s="543"/>
      <c r="DJ61" s="543"/>
      <c r="DK61" s="544"/>
      <c r="DL61" s="542"/>
      <c r="DM61" s="543"/>
      <c r="DN61" s="543"/>
      <c r="DO61" s="543"/>
      <c r="DP61" s="544"/>
      <c r="DQ61" s="542"/>
      <c r="DR61" s="543"/>
      <c r="DS61" s="543"/>
      <c r="DT61" s="543"/>
      <c r="DU61" s="544"/>
      <c r="DV61" s="539"/>
      <c r="DW61" s="540"/>
      <c r="DX61" s="540"/>
      <c r="DY61" s="540"/>
      <c r="DZ61" s="545"/>
      <c r="EA61" s="468"/>
    </row>
    <row r="62" spans="1:131" ht="26.25" customHeight="1" x14ac:dyDescent="0.15">
      <c r="A62" s="524">
        <v>35</v>
      </c>
      <c r="B62" s="525"/>
      <c r="C62" s="526"/>
      <c r="D62" s="526"/>
      <c r="E62" s="526"/>
      <c r="F62" s="526"/>
      <c r="G62" s="526"/>
      <c r="H62" s="526"/>
      <c r="I62" s="526"/>
      <c r="J62" s="526"/>
      <c r="K62" s="526"/>
      <c r="L62" s="526"/>
      <c r="M62" s="526"/>
      <c r="N62" s="526"/>
      <c r="O62" s="526"/>
      <c r="P62" s="527"/>
      <c r="Q62" s="595"/>
      <c r="R62" s="596"/>
      <c r="S62" s="596"/>
      <c r="T62" s="596"/>
      <c r="U62" s="596"/>
      <c r="V62" s="596"/>
      <c r="W62" s="596"/>
      <c r="X62" s="596"/>
      <c r="Y62" s="596"/>
      <c r="Z62" s="596"/>
      <c r="AA62" s="596"/>
      <c r="AB62" s="596"/>
      <c r="AC62" s="596"/>
      <c r="AD62" s="596"/>
      <c r="AE62" s="597"/>
      <c r="AF62" s="531"/>
      <c r="AG62" s="532"/>
      <c r="AH62" s="532"/>
      <c r="AI62" s="532"/>
      <c r="AJ62" s="533"/>
      <c r="AK62" s="598"/>
      <c r="AL62" s="596"/>
      <c r="AM62" s="596"/>
      <c r="AN62" s="596"/>
      <c r="AO62" s="596"/>
      <c r="AP62" s="596"/>
      <c r="AQ62" s="596"/>
      <c r="AR62" s="596"/>
      <c r="AS62" s="596"/>
      <c r="AT62" s="596"/>
      <c r="AU62" s="596"/>
      <c r="AV62" s="596"/>
      <c r="AW62" s="596"/>
      <c r="AX62" s="596"/>
      <c r="AY62" s="596"/>
      <c r="AZ62" s="599"/>
      <c r="BA62" s="599"/>
      <c r="BB62" s="599"/>
      <c r="BC62" s="599"/>
      <c r="BD62" s="599"/>
      <c r="BE62" s="593"/>
      <c r="BF62" s="593"/>
      <c r="BG62" s="593"/>
      <c r="BH62" s="593"/>
      <c r="BI62" s="594"/>
      <c r="BJ62" s="600" t="s">
        <v>352</v>
      </c>
      <c r="BK62" s="553"/>
      <c r="BL62" s="553"/>
      <c r="BM62" s="553"/>
      <c r="BN62" s="554"/>
      <c r="BO62" s="572"/>
      <c r="BP62" s="572"/>
      <c r="BQ62" s="524">
        <v>56</v>
      </c>
      <c r="BR62" s="538"/>
      <c r="BS62" s="539"/>
      <c r="BT62" s="540"/>
      <c r="BU62" s="540"/>
      <c r="BV62" s="540"/>
      <c r="BW62" s="540"/>
      <c r="BX62" s="540"/>
      <c r="BY62" s="540"/>
      <c r="BZ62" s="540"/>
      <c r="CA62" s="540"/>
      <c r="CB62" s="540"/>
      <c r="CC62" s="540"/>
      <c r="CD62" s="540"/>
      <c r="CE62" s="540"/>
      <c r="CF62" s="540"/>
      <c r="CG62" s="541"/>
      <c r="CH62" s="542"/>
      <c r="CI62" s="543"/>
      <c r="CJ62" s="543"/>
      <c r="CK62" s="543"/>
      <c r="CL62" s="544"/>
      <c r="CM62" s="542"/>
      <c r="CN62" s="543"/>
      <c r="CO62" s="543"/>
      <c r="CP62" s="543"/>
      <c r="CQ62" s="544"/>
      <c r="CR62" s="542"/>
      <c r="CS62" s="543"/>
      <c r="CT62" s="543"/>
      <c r="CU62" s="543"/>
      <c r="CV62" s="544"/>
      <c r="CW62" s="542"/>
      <c r="CX62" s="543"/>
      <c r="CY62" s="543"/>
      <c r="CZ62" s="543"/>
      <c r="DA62" s="544"/>
      <c r="DB62" s="542"/>
      <c r="DC62" s="543"/>
      <c r="DD62" s="543"/>
      <c r="DE62" s="543"/>
      <c r="DF62" s="544"/>
      <c r="DG62" s="542"/>
      <c r="DH62" s="543"/>
      <c r="DI62" s="543"/>
      <c r="DJ62" s="543"/>
      <c r="DK62" s="544"/>
      <c r="DL62" s="542"/>
      <c r="DM62" s="543"/>
      <c r="DN62" s="543"/>
      <c r="DO62" s="543"/>
      <c r="DP62" s="544"/>
      <c r="DQ62" s="542"/>
      <c r="DR62" s="543"/>
      <c r="DS62" s="543"/>
      <c r="DT62" s="543"/>
      <c r="DU62" s="544"/>
      <c r="DV62" s="539"/>
      <c r="DW62" s="540"/>
      <c r="DX62" s="540"/>
      <c r="DY62" s="540"/>
      <c r="DZ62" s="545"/>
      <c r="EA62" s="468"/>
    </row>
    <row r="63" spans="1:131" ht="26.25" customHeight="1" thickBot="1" x14ac:dyDescent="0.2">
      <c r="A63" s="555" t="s">
        <v>329</v>
      </c>
      <c r="B63" s="556" t="s">
        <v>353</v>
      </c>
      <c r="C63" s="557"/>
      <c r="D63" s="557"/>
      <c r="E63" s="557"/>
      <c r="F63" s="557"/>
      <c r="G63" s="557"/>
      <c r="H63" s="557"/>
      <c r="I63" s="557"/>
      <c r="J63" s="557"/>
      <c r="K63" s="557"/>
      <c r="L63" s="557"/>
      <c r="M63" s="557"/>
      <c r="N63" s="557"/>
      <c r="O63" s="557"/>
      <c r="P63" s="558"/>
      <c r="Q63" s="601"/>
      <c r="R63" s="602"/>
      <c r="S63" s="602"/>
      <c r="T63" s="602"/>
      <c r="U63" s="602"/>
      <c r="V63" s="602"/>
      <c r="W63" s="602"/>
      <c r="X63" s="602"/>
      <c r="Y63" s="602"/>
      <c r="Z63" s="602"/>
      <c r="AA63" s="602"/>
      <c r="AB63" s="602"/>
      <c r="AC63" s="602"/>
      <c r="AD63" s="602"/>
      <c r="AE63" s="603"/>
      <c r="AF63" s="604">
        <v>2511</v>
      </c>
      <c r="AG63" s="605"/>
      <c r="AH63" s="605"/>
      <c r="AI63" s="605"/>
      <c r="AJ63" s="606"/>
      <c r="AK63" s="607"/>
      <c r="AL63" s="602"/>
      <c r="AM63" s="602"/>
      <c r="AN63" s="602"/>
      <c r="AO63" s="602"/>
      <c r="AP63" s="605">
        <v>3154</v>
      </c>
      <c r="AQ63" s="605"/>
      <c r="AR63" s="605"/>
      <c r="AS63" s="605"/>
      <c r="AT63" s="605"/>
      <c r="AU63" s="605">
        <v>1585</v>
      </c>
      <c r="AV63" s="605"/>
      <c r="AW63" s="605"/>
      <c r="AX63" s="605"/>
      <c r="AY63" s="605"/>
      <c r="AZ63" s="608"/>
      <c r="BA63" s="608"/>
      <c r="BB63" s="608"/>
      <c r="BC63" s="608"/>
      <c r="BD63" s="608"/>
      <c r="BE63" s="609"/>
      <c r="BF63" s="609"/>
      <c r="BG63" s="609"/>
      <c r="BH63" s="609"/>
      <c r="BI63" s="610"/>
      <c r="BJ63" s="611" t="s">
        <v>64</v>
      </c>
      <c r="BK63" s="612"/>
      <c r="BL63" s="612"/>
      <c r="BM63" s="612"/>
      <c r="BN63" s="613"/>
      <c r="BO63" s="572"/>
      <c r="BP63" s="572"/>
      <c r="BQ63" s="524">
        <v>57</v>
      </c>
      <c r="BR63" s="538"/>
      <c r="BS63" s="539"/>
      <c r="BT63" s="540"/>
      <c r="BU63" s="540"/>
      <c r="BV63" s="540"/>
      <c r="BW63" s="540"/>
      <c r="BX63" s="540"/>
      <c r="BY63" s="540"/>
      <c r="BZ63" s="540"/>
      <c r="CA63" s="540"/>
      <c r="CB63" s="540"/>
      <c r="CC63" s="540"/>
      <c r="CD63" s="540"/>
      <c r="CE63" s="540"/>
      <c r="CF63" s="540"/>
      <c r="CG63" s="541"/>
      <c r="CH63" s="542"/>
      <c r="CI63" s="543"/>
      <c r="CJ63" s="543"/>
      <c r="CK63" s="543"/>
      <c r="CL63" s="544"/>
      <c r="CM63" s="542"/>
      <c r="CN63" s="543"/>
      <c r="CO63" s="543"/>
      <c r="CP63" s="543"/>
      <c r="CQ63" s="544"/>
      <c r="CR63" s="542"/>
      <c r="CS63" s="543"/>
      <c r="CT63" s="543"/>
      <c r="CU63" s="543"/>
      <c r="CV63" s="544"/>
      <c r="CW63" s="542"/>
      <c r="CX63" s="543"/>
      <c r="CY63" s="543"/>
      <c r="CZ63" s="543"/>
      <c r="DA63" s="544"/>
      <c r="DB63" s="542"/>
      <c r="DC63" s="543"/>
      <c r="DD63" s="543"/>
      <c r="DE63" s="543"/>
      <c r="DF63" s="544"/>
      <c r="DG63" s="542"/>
      <c r="DH63" s="543"/>
      <c r="DI63" s="543"/>
      <c r="DJ63" s="543"/>
      <c r="DK63" s="544"/>
      <c r="DL63" s="542"/>
      <c r="DM63" s="543"/>
      <c r="DN63" s="543"/>
      <c r="DO63" s="543"/>
      <c r="DP63" s="544"/>
      <c r="DQ63" s="542"/>
      <c r="DR63" s="543"/>
      <c r="DS63" s="543"/>
      <c r="DT63" s="543"/>
      <c r="DU63" s="544"/>
      <c r="DV63" s="539"/>
      <c r="DW63" s="540"/>
      <c r="DX63" s="540"/>
      <c r="DY63" s="540"/>
      <c r="DZ63" s="545"/>
      <c r="EA63" s="468"/>
    </row>
    <row r="64" spans="1:131" ht="26.25" customHeight="1" x14ac:dyDescent="0.15">
      <c r="A64" s="572"/>
      <c r="B64" s="572"/>
      <c r="C64" s="572"/>
      <c r="D64" s="572"/>
      <c r="E64" s="572"/>
      <c r="F64" s="572"/>
      <c r="G64" s="572"/>
      <c r="H64" s="572"/>
      <c r="I64" s="572"/>
      <c r="J64" s="572"/>
      <c r="K64" s="572"/>
      <c r="L64" s="572"/>
      <c r="M64" s="572"/>
      <c r="N64" s="572"/>
      <c r="O64" s="572"/>
      <c r="P64" s="572"/>
      <c r="Q64" s="572"/>
      <c r="R64" s="572"/>
      <c r="S64" s="572"/>
      <c r="T64" s="572"/>
      <c r="U64" s="572"/>
      <c r="V64" s="572"/>
      <c r="W64" s="572"/>
      <c r="X64" s="572"/>
      <c r="Y64" s="572"/>
      <c r="Z64" s="572"/>
      <c r="AA64" s="572"/>
      <c r="AB64" s="572"/>
      <c r="AC64" s="572"/>
      <c r="AD64" s="572"/>
      <c r="AE64" s="572"/>
      <c r="AF64" s="572"/>
      <c r="AG64" s="572"/>
      <c r="AH64" s="572"/>
      <c r="AI64" s="572"/>
      <c r="AJ64" s="572"/>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572"/>
      <c r="BO64" s="572"/>
      <c r="BP64" s="572"/>
      <c r="BQ64" s="524">
        <v>58</v>
      </c>
      <c r="BR64" s="538"/>
      <c r="BS64" s="539"/>
      <c r="BT64" s="540"/>
      <c r="BU64" s="540"/>
      <c r="BV64" s="540"/>
      <c r="BW64" s="540"/>
      <c r="BX64" s="540"/>
      <c r="BY64" s="540"/>
      <c r="BZ64" s="540"/>
      <c r="CA64" s="540"/>
      <c r="CB64" s="540"/>
      <c r="CC64" s="540"/>
      <c r="CD64" s="540"/>
      <c r="CE64" s="540"/>
      <c r="CF64" s="540"/>
      <c r="CG64" s="541"/>
      <c r="CH64" s="542"/>
      <c r="CI64" s="543"/>
      <c r="CJ64" s="543"/>
      <c r="CK64" s="543"/>
      <c r="CL64" s="544"/>
      <c r="CM64" s="542"/>
      <c r="CN64" s="543"/>
      <c r="CO64" s="543"/>
      <c r="CP64" s="543"/>
      <c r="CQ64" s="544"/>
      <c r="CR64" s="542"/>
      <c r="CS64" s="543"/>
      <c r="CT64" s="543"/>
      <c r="CU64" s="543"/>
      <c r="CV64" s="544"/>
      <c r="CW64" s="542"/>
      <c r="CX64" s="543"/>
      <c r="CY64" s="543"/>
      <c r="CZ64" s="543"/>
      <c r="DA64" s="544"/>
      <c r="DB64" s="542"/>
      <c r="DC64" s="543"/>
      <c r="DD64" s="543"/>
      <c r="DE64" s="543"/>
      <c r="DF64" s="544"/>
      <c r="DG64" s="542"/>
      <c r="DH64" s="543"/>
      <c r="DI64" s="543"/>
      <c r="DJ64" s="543"/>
      <c r="DK64" s="544"/>
      <c r="DL64" s="542"/>
      <c r="DM64" s="543"/>
      <c r="DN64" s="543"/>
      <c r="DO64" s="543"/>
      <c r="DP64" s="544"/>
      <c r="DQ64" s="542"/>
      <c r="DR64" s="543"/>
      <c r="DS64" s="543"/>
      <c r="DT64" s="543"/>
      <c r="DU64" s="544"/>
      <c r="DV64" s="539"/>
      <c r="DW64" s="540"/>
      <c r="DX64" s="540"/>
      <c r="DY64" s="540"/>
      <c r="DZ64" s="545"/>
      <c r="EA64" s="468"/>
    </row>
    <row r="65" spans="1:131" ht="26.25" customHeight="1" thickBot="1" x14ac:dyDescent="0.2">
      <c r="A65" s="475" t="s">
        <v>354</v>
      </c>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572"/>
      <c r="BF65" s="572"/>
      <c r="BG65" s="572"/>
      <c r="BH65" s="572"/>
      <c r="BI65" s="572"/>
      <c r="BJ65" s="572"/>
      <c r="BK65" s="572"/>
      <c r="BL65" s="572"/>
      <c r="BM65" s="572"/>
      <c r="BN65" s="572"/>
      <c r="BO65" s="572"/>
      <c r="BP65" s="572"/>
      <c r="BQ65" s="524">
        <v>59</v>
      </c>
      <c r="BR65" s="538"/>
      <c r="BS65" s="539"/>
      <c r="BT65" s="540"/>
      <c r="BU65" s="540"/>
      <c r="BV65" s="540"/>
      <c r="BW65" s="540"/>
      <c r="BX65" s="540"/>
      <c r="BY65" s="540"/>
      <c r="BZ65" s="540"/>
      <c r="CA65" s="540"/>
      <c r="CB65" s="540"/>
      <c r="CC65" s="540"/>
      <c r="CD65" s="540"/>
      <c r="CE65" s="540"/>
      <c r="CF65" s="540"/>
      <c r="CG65" s="541"/>
      <c r="CH65" s="542"/>
      <c r="CI65" s="543"/>
      <c r="CJ65" s="543"/>
      <c r="CK65" s="543"/>
      <c r="CL65" s="544"/>
      <c r="CM65" s="542"/>
      <c r="CN65" s="543"/>
      <c r="CO65" s="543"/>
      <c r="CP65" s="543"/>
      <c r="CQ65" s="544"/>
      <c r="CR65" s="542"/>
      <c r="CS65" s="543"/>
      <c r="CT65" s="543"/>
      <c r="CU65" s="543"/>
      <c r="CV65" s="544"/>
      <c r="CW65" s="542"/>
      <c r="CX65" s="543"/>
      <c r="CY65" s="543"/>
      <c r="CZ65" s="543"/>
      <c r="DA65" s="544"/>
      <c r="DB65" s="542"/>
      <c r="DC65" s="543"/>
      <c r="DD65" s="543"/>
      <c r="DE65" s="543"/>
      <c r="DF65" s="544"/>
      <c r="DG65" s="542"/>
      <c r="DH65" s="543"/>
      <c r="DI65" s="543"/>
      <c r="DJ65" s="543"/>
      <c r="DK65" s="544"/>
      <c r="DL65" s="542"/>
      <c r="DM65" s="543"/>
      <c r="DN65" s="543"/>
      <c r="DO65" s="543"/>
      <c r="DP65" s="544"/>
      <c r="DQ65" s="542"/>
      <c r="DR65" s="543"/>
      <c r="DS65" s="543"/>
      <c r="DT65" s="543"/>
      <c r="DU65" s="544"/>
      <c r="DV65" s="539"/>
      <c r="DW65" s="540"/>
      <c r="DX65" s="540"/>
      <c r="DY65" s="540"/>
      <c r="DZ65" s="545"/>
      <c r="EA65" s="468"/>
    </row>
    <row r="66" spans="1:131" ht="26.25" customHeight="1" x14ac:dyDescent="0.15">
      <c r="A66" s="480" t="s">
        <v>355</v>
      </c>
      <c r="B66" s="481"/>
      <c r="C66" s="481"/>
      <c r="D66" s="481"/>
      <c r="E66" s="481"/>
      <c r="F66" s="481"/>
      <c r="G66" s="481"/>
      <c r="H66" s="481"/>
      <c r="I66" s="481"/>
      <c r="J66" s="481"/>
      <c r="K66" s="481"/>
      <c r="L66" s="481"/>
      <c r="M66" s="481"/>
      <c r="N66" s="481"/>
      <c r="O66" s="481"/>
      <c r="P66" s="482"/>
      <c r="Q66" s="483" t="s">
        <v>333</v>
      </c>
      <c r="R66" s="484"/>
      <c r="S66" s="484"/>
      <c r="T66" s="484"/>
      <c r="U66" s="485"/>
      <c r="V66" s="483" t="s">
        <v>334</v>
      </c>
      <c r="W66" s="484"/>
      <c r="X66" s="484"/>
      <c r="Y66" s="484"/>
      <c r="Z66" s="485"/>
      <c r="AA66" s="483" t="s">
        <v>335</v>
      </c>
      <c r="AB66" s="484"/>
      <c r="AC66" s="484"/>
      <c r="AD66" s="484"/>
      <c r="AE66" s="485"/>
      <c r="AF66" s="614" t="s">
        <v>336</v>
      </c>
      <c r="AG66" s="574"/>
      <c r="AH66" s="574"/>
      <c r="AI66" s="574"/>
      <c r="AJ66" s="615"/>
      <c r="AK66" s="483" t="s">
        <v>337</v>
      </c>
      <c r="AL66" s="481"/>
      <c r="AM66" s="481"/>
      <c r="AN66" s="481"/>
      <c r="AO66" s="482"/>
      <c r="AP66" s="483" t="s">
        <v>338</v>
      </c>
      <c r="AQ66" s="484"/>
      <c r="AR66" s="484"/>
      <c r="AS66" s="484"/>
      <c r="AT66" s="485"/>
      <c r="AU66" s="483" t="s">
        <v>356</v>
      </c>
      <c r="AV66" s="484"/>
      <c r="AW66" s="484"/>
      <c r="AX66" s="484"/>
      <c r="AY66" s="485"/>
      <c r="AZ66" s="483" t="s">
        <v>310</v>
      </c>
      <c r="BA66" s="484"/>
      <c r="BB66" s="484"/>
      <c r="BC66" s="484"/>
      <c r="BD66" s="487"/>
      <c r="BE66" s="572"/>
      <c r="BF66" s="572"/>
      <c r="BG66" s="572"/>
      <c r="BH66" s="572"/>
      <c r="BI66" s="572"/>
      <c r="BJ66" s="572"/>
      <c r="BK66" s="572"/>
      <c r="BL66" s="572"/>
      <c r="BM66" s="572"/>
      <c r="BN66" s="572"/>
      <c r="BO66" s="572"/>
      <c r="BP66" s="572"/>
      <c r="BQ66" s="524">
        <v>60</v>
      </c>
      <c r="BR66" s="616"/>
      <c r="BS66" s="617"/>
      <c r="BT66" s="618"/>
      <c r="BU66" s="618"/>
      <c r="BV66" s="618"/>
      <c r="BW66" s="618"/>
      <c r="BX66" s="618"/>
      <c r="BY66" s="618"/>
      <c r="BZ66" s="618"/>
      <c r="CA66" s="618"/>
      <c r="CB66" s="618"/>
      <c r="CC66" s="618"/>
      <c r="CD66" s="618"/>
      <c r="CE66" s="618"/>
      <c r="CF66" s="618"/>
      <c r="CG66" s="619"/>
      <c r="CH66" s="620"/>
      <c r="CI66" s="621"/>
      <c r="CJ66" s="621"/>
      <c r="CK66" s="621"/>
      <c r="CL66" s="622"/>
      <c r="CM66" s="620"/>
      <c r="CN66" s="621"/>
      <c r="CO66" s="621"/>
      <c r="CP66" s="621"/>
      <c r="CQ66" s="622"/>
      <c r="CR66" s="620"/>
      <c r="CS66" s="621"/>
      <c r="CT66" s="621"/>
      <c r="CU66" s="621"/>
      <c r="CV66" s="622"/>
      <c r="CW66" s="620"/>
      <c r="CX66" s="621"/>
      <c r="CY66" s="621"/>
      <c r="CZ66" s="621"/>
      <c r="DA66" s="622"/>
      <c r="DB66" s="620"/>
      <c r="DC66" s="621"/>
      <c r="DD66" s="621"/>
      <c r="DE66" s="621"/>
      <c r="DF66" s="622"/>
      <c r="DG66" s="620"/>
      <c r="DH66" s="621"/>
      <c r="DI66" s="621"/>
      <c r="DJ66" s="621"/>
      <c r="DK66" s="622"/>
      <c r="DL66" s="620"/>
      <c r="DM66" s="621"/>
      <c r="DN66" s="621"/>
      <c r="DO66" s="621"/>
      <c r="DP66" s="622"/>
      <c r="DQ66" s="620"/>
      <c r="DR66" s="621"/>
      <c r="DS66" s="621"/>
      <c r="DT66" s="621"/>
      <c r="DU66" s="622"/>
      <c r="DV66" s="617"/>
      <c r="DW66" s="618"/>
      <c r="DX66" s="618"/>
      <c r="DY66" s="618"/>
      <c r="DZ66" s="623"/>
      <c r="EA66" s="468"/>
    </row>
    <row r="67" spans="1:131" ht="26.25" customHeight="1" thickBot="1" x14ac:dyDescent="0.2">
      <c r="A67" s="491"/>
      <c r="B67" s="492"/>
      <c r="C67" s="492"/>
      <c r="D67" s="492"/>
      <c r="E67" s="492"/>
      <c r="F67" s="492"/>
      <c r="G67" s="492"/>
      <c r="H67" s="492"/>
      <c r="I67" s="492"/>
      <c r="J67" s="492"/>
      <c r="K67" s="492"/>
      <c r="L67" s="492"/>
      <c r="M67" s="492"/>
      <c r="N67" s="492"/>
      <c r="O67" s="492"/>
      <c r="P67" s="493"/>
      <c r="Q67" s="494"/>
      <c r="R67" s="495"/>
      <c r="S67" s="495"/>
      <c r="T67" s="495"/>
      <c r="U67" s="496"/>
      <c r="V67" s="494"/>
      <c r="W67" s="495"/>
      <c r="X67" s="495"/>
      <c r="Y67" s="495"/>
      <c r="Z67" s="496"/>
      <c r="AA67" s="494"/>
      <c r="AB67" s="495"/>
      <c r="AC67" s="495"/>
      <c r="AD67" s="495"/>
      <c r="AE67" s="496"/>
      <c r="AF67" s="624"/>
      <c r="AG67" s="577"/>
      <c r="AH67" s="577"/>
      <c r="AI67" s="577"/>
      <c r="AJ67" s="625"/>
      <c r="AK67" s="626"/>
      <c r="AL67" s="492"/>
      <c r="AM67" s="492"/>
      <c r="AN67" s="492"/>
      <c r="AO67" s="493"/>
      <c r="AP67" s="494"/>
      <c r="AQ67" s="495"/>
      <c r="AR67" s="495"/>
      <c r="AS67" s="495"/>
      <c r="AT67" s="496"/>
      <c r="AU67" s="494"/>
      <c r="AV67" s="495"/>
      <c r="AW67" s="495"/>
      <c r="AX67" s="495"/>
      <c r="AY67" s="496"/>
      <c r="AZ67" s="494"/>
      <c r="BA67" s="495"/>
      <c r="BB67" s="495"/>
      <c r="BC67" s="495"/>
      <c r="BD67" s="498"/>
      <c r="BE67" s="572"/>
      <c r="BF67" s="572"/>
      <c r="BG67" s="572"/>
      <c r="BH67" s="572"/>
      <c r="BI67" s="572"/>
      <c r="BJ67" s="572"/>
      <c r="BK67" s="572"/>
      <c r="BL67" s="572"/>
      <c r="BM67" s="572"/>
      <c r="BN67" s="572"/>
      <c r="BO67" s="572"/>
      <c r="BP67" s="572"/>
      <c r="BQ67" s="524">
        <v>61</v>
      </c>
      <c r="BR67" s="616"/>
      <c r="BS67" s="617"/>
      <c r="BT67" s="618"/>
      <c r="BU67" s="618"/>
      <c r="BV67" s="618"/>
      <c r="BW67" s="618"/>
      <c r="BX67" s="618"/>
      <c r="BY67" s="618"/>
      <c r="BZ67" s="618"/>
      <c r="CA67" s="618"/>
      <c r="CB67" s="618"/>
      <c r="CC67" s="618"/>
      <c r="CD67" s="618"/>
      <c r="CE67" s="618"/>
      <c r="CF67" s="618"/>
      <c r="CG67" s="619"/>
      <c r="CH67" s="620"/>
      <c r="CI67" s="621"/>
      <c r="CJ67" s="621"/>
      <c r="CK67" s="621"/>
      <c r="CL67" s="622"/>
      <c r="CM67" s="620"/>
      <c r="CN67" s="621"/>
      <c r="CO67" s="621"/>
      <c r="CP67" s="621"/>
      <c r="CQ67" s="622"/>
      <c r="CR67" s="620"/>
      <c r="CS67" s="621"/>
      <c r="CT67" s="621"/>
      <c r="CU67" s="621"/>
      <c r="CV67" s="622"/>
      <c r="CW67" s="620"/>
      <c r="CX67" s="621"/>
      <c r="CY67" s="621"/>
      <c r="CZ67" s="621"/>
      <c r="DA67" s="622"/>
      <c r="DB67" s="620"/>
      <c r="DC67" s="621"/>
      <c r="DD67" s="621"/>
      <c r="DE67" s="621"/>
      <c r="DF67" s="622"/>
      <c r="DG67" s="620"/>
      <c r="DH67" s="621"/>
      <c r="DI67" s="621"/>
      <c r="DJ67" s="621"/>
      <c r="DK67" s="622"/>
      <c r="DL67" s="620"/>
      <c r="DM67" s="621"/>
      <c r="DN67" s="621"/>
      <c r="DO67" s="621"/>
      <c r="DP67" s="622"/>
      <c r="DQ67" s="620"/>
      <c r="DR67" s="621"/>
      <c r="DS67" s="621"/>
      <c r="DT67" s="621"/>
      <c r="DU67" s="622"/>
      <c r="DV67" s="617"/>
      <c r="DW67" s="618"/>
      <c r="DX67" s="618"/>
      <c r="DY67" s="618"/>
      <c r="DZ67" s="623"/>
      <c r="EA67" s="468"/>
    </row>
    <row r="68" spans="1:131" ht="26.25" customHeight="1" thickTop="1" x14ac:dyDescent="0.15">
      <c r="A68" s="502">
        <v>1</v>
      </c>
      <c r="B68" s="627" t="s">
        <v>357</v>
      </c>
      <c r="C68" s="628"/>
      <c r="D68" s="628"/>
      <c r="E68" s="628"/>
      <c r="F68" s="628"/>
      <c r="G68" s="628"/>
      <c r="H68" s="628"/>
      <c r="I68" s="628"/>
      <c r="J68" s="628"/>
      <c r="K68" s="628"/>
      <c r="L68" s="628"/>
      <c r="M68" s="628"/>
      <c r="N68" s="628"/>
      <c r="O68" s="628"/>
      <c r="P68" s="629"/>
      <c r="Q68" s="630">
        <v>5093</v>
      </c>
      <c r="R68" s="631"/>
      <c r="S68" s="631"/>
      <c r="T68" s="631"/>
      <c r="U68" s="631"/>
      <c r="V68" s="631">
        <v>5037</v>
      </c>
      <c r="W68" s="631"/>
      <c r="X68" s="631"/>
      <c r="Y68" s="631"/>
      <c r="Z68" s="631"/>
      <c r="AA68" s="631">
        <v>56</v>
      </c>
      <c r="AB68" s="631"/>
      <c r="AC68" s="631"/>
      <c r="AD68" s="631"/>
      <c r="AE68" s="631"/>
      <c r="AF68" s="631">
        <v>56</v>
      </c>
      <c r="AG68" s="631"/>
      <c r="AH68" s="631"/>
      <c r="AI68" s="631"/>
      <c r="AJ68" s="631"/>
      <c r="AK68" s="631">
        <v>1632</v>
      </c>
      <c r="AL68" s="631"/>
      <c r="AM68" s="631"/>
      <c r="AN68" s="631"/>
      <c r="AO68" s="631"/>
      <c r="AP68" s="631" t="s">
        <v>322</v>
      </c>
      <c r="AQ68" s="631"/>
      <c r="AR68" s="631"/>
      <c r="AS68" s="631"/>
      <c r="AT68" s="631"/>
      <c r="AU68" s="631" t="s">
        <v>322</v>
      </c>
      <c r="AV68" s="631"/>
      <c r="AW68" s="631"/>
      <c r="AX68" s="631"/>
      <c r="AY68" s="631"/>
      <c r="AZ68" s="632"/>
      <c r="BA68" s="632"/>
      <c r="BB68" s="632"/>
      <c r="BC68" s="632"/>
      <c r="BD68" s="633"/>
      <c r="BE68" s="572"/>
      <c r="BF68" s="572"/>
      <c r="BG68" s="572"/>
      <c r="BH68" s="572"/>
      <c r="BI68" s="572"/>
      <c r="BJ68" s="572"/>
      <c r="BK68" s="572"/>
      <c r="BL68" s="572"/>
      <c r="BM68" s="572"/>
      <c r="BN68" s="572"/>
      <c r="BO68" s="572"/>
      <c r="BP68" s="572"/>
      <c r="BQ68" s="524">
        <v>62</v>
      </c>
      <c r="BR68" s="616"/>
      <c r="BS68" s="617"/>
      <c r="BT68" s="618"/>
      <c r="BU68" s="618"/>
      <c r="BV68" s="618"/>
      <c r="BW68" s="618"/>
      <c r="BX68" s="618"/>
      <c r="BY68" s="618"/>
      <c r="BZ68" s="618"/>
      <c r="CA68" s="618"/>
      <c r="CB68" s="618"/>
      <c r="CC68" s="618"/>
      <c r="CD68" s="618"/>
      <c r="CE68" s="618"/>
      <c r="CF68" s="618"/>
      <c r="CG68" s="619"/>
      <c r="CH68" s="620"/>
      <c r="CI68" s="621"/>
      <c r="CJ68" s="621"/>
      <c r="CK68" s="621"/>
      <c r="CL68" s="622"/>
      <c r="CM68" s="620"/>
      <c r="CN68" s="621"/>
      <c r="CO68" s="621"/>
      <c r="CP68" s="621"/>
      <c r="CQ68" s="622"/>
      <c r="CR68" s="620"/>
      <c r="CS68" s="621"/>
      <c r="CT68" s="621"/>
      <c r="CU68" s="621"/>
      <c r="CV68" s="622"/>
      <c r="CW68" s="620"/>
      <c r="CX68" s="621"/>
      <c r="CY68" s="621"/>
      <c r="CZ68" s="621"/>
      <c r="DA68" s="622"/>
      <c r="DB68" s="620"/>
      <c r="DC68" s="621"/>
      <c r="DD68" s="621"/>
      <c r="DE68" s="621"/>
      <c r="DF68" s="622"/>
      <c r="DG68" s="620"/>
      <c r="DH68" s="621"/>
      <c r="DI68" s="621"/>
      <c r="DJ68" s="621"/>
      <c r="DK68" s="622"/>
      <c r="DL68" s="620"/>
      <c r="DM68" s="621"/>
      <c r="DN68" s="621"/>
      <c r="DO68" s="621"/>
      <c r="DP68" s="622"/>
      <c r="DQ68" s="620"/>
      <c r="DR68" s="621"/>
      <c r="DS68" s="621"/>
      <c r="DT68" s="621"/>
      <c r="DU68" s="622"/>
      <c r="DV68" s="617"/>
      <c r="DW68" s="618"/>
      <c r="DX68" s="618"/>
      <c r="DY68" s="618"/>
      <c r="DZ68" s="623"/>
      <c r="EA68" s="468"/>
    </row>
    <row r="69" spans="1:131" ht="26.25" customHeight="1" x14ac:dyDescent="0.15">
      <c r="A69" s="524">
        <v>2</v>
      </c>
      <c r="B69" s="634" t="s">
        <v>358</v>
      </c>
      <c r="C69" s="635"/>
      <c r="D69" s="635"/>
      <c r="E69" s="635"/>
      <c r="F69" s="635"/>
      <c r="G69" s="635"/>
      <c r="H69" s="635"/>
      <c r="I69" s="635"/>
      <c r="J69" s="635"/>
      <c r="K69" s="635"/>
      <c r="L69" s="635"/>
      <c r="M69" s="635"/>
      <c r="N69" s="635"/>
      <c r="O69" s="635"/>
      <c r="P69" s="636"/>
      <c r="Q69" s="637">
        <v>12</v>
      </c>
      <c r="R69" s="591"/>
      <c r="S69" s="591"/>
      <c r="T69" s="591"/>
      <c r="U69" s="591"/>
      <c r="V69" s="591">
        <v>9</v>
      </c>
      <c r="W69" s="591"/>
      <c r="X69" s="591"/>
      <c r="Y69" s="591"/>
      <c r="Z69" s="591"/>
      <c r="AA69" s="591">
        <v>2</v>
      </c>
      <c r="AB69" s="591"/>
      <c r="AC69" s="591"/>
      <c r="AD69" s="591"/>
      <c r="AE69" s="591"/>
      <c r="AF69" s="591">
        <v>2</v>
      </c>
      <c r="AG69" s="591"/>
      <c r="AH69" s="591"/>
      <c r="AI69" s="591"/>
      <c r="AJ69" s="591"/>
      <c r="AK69" s="591" t="s">
        <v>322</v>
      </c>
      <c r="AL69" s="591"/>
      <c r="AM69" s="591"/>
      <c r="AN69" s="591"/>
      <c r="AO69" s="591"/>
      <c r="AP69" s="591" t="s">
        <v>322</v>
      </c>
      <c r="AQ69" s="591"/>
      <c r="AR69" s="591"/>
      <c r="AS69" s="591"/>
      <c r="AT69" s="591"/>
      <c r="AU69" s="591" t="s">
        <v>322</v>
      </c>
      <c r="AV69" s="591"/>
      <c r="AW69" s="591"/>
      <c r="AX69" s="591"/>
      <c r="AY69" s="591"/>
      <c r="AZ69" s="593"/>
      <c r="BA69" s="593"/>
      <c r="BB69" s="593"/>
      <c r="BC69" s="593"/>
      <c r="BD69" s="594"/>
      <c r="BE69" s="572"/>
      <c r="BF69" s="572"/>
      <c r="BG69" s="572"/>
      <c r="BH69" s="572"/>
      <c r="BI69" s="572"/>
      <c r="BJ69" s="572"/>
      <c r="BK69" s="572"/>
      <c r="BL69" s="572"/>
      <c r="BM69" s="572"/>
      <c r="BN69" s="572"/>
      <c r="BO69" s="572"/>
      <c r="BP69" s="572"/>
      <c r="BQ69" s="524">
        <v>63</v>
      </c>
      <c r="BR69" s="616"/>
      <c r="BS69" s="617"/>
      <c r="BT69" s="618"/>
      <c r="BU69" s="618"/>
      <c r="BV69" s="618"/>
      <c r="BW69" s="618"/>
      <c r="BX69" s="618"/>
      <c r="BY69" s="618"/>
      <c r="BZ69" s="618"/>
      <c r="CA69" s="618"/>
      <c r="CB69" s="618"/>
      <c r="CC69" s="618"/>
      <c r="CD69" s="618"/>
      <c r="CE69" s="618"/>
      <c r="CF69" s="618"/>
      <c r="CG69" s="619"/>
      <c r="CH69" s="620"/>
      <c r="CI69" s="621"/>
      <c r="CJ69" s="621"/>
      <c r="CK69" s="621"/>
      <c r="CL69" s="622"/>
      <c r="CM69" s="620"/>
      <c r="CN69" s="621"/>
      <c r="CO69" s="621"/>
      <c r="CP69" s="621"/>
      <c r="CQ69" s="622"/>
      <c r="CR69" s="620"/>
      <c r="CS69" s="621"/>
      <c r="CT69" s="621"/>
      <c r="CU69" s="621"/>
      <c r="CV69" s="622"/>
      <c r="CW69" s="620"/>
      <c r="CX69" s="621"/>
      <c r="CY69" s="621"/>
      <c r="CZ69" s="621"/>
      <c r="DA69" s="622"/>
      <c r="DB69" s="620"/>
      <c r="DC69" s="621"/>
      <c r="DD69" s="621"/>
      <c r="DE69" s="621"/>
      <c r="DF69" s="622"/>
      <c r="DG69" s="620"/>
      <c r="DH69" s="621"/>
      <c r="DI69" s="621"/>
      <c r="DJ69" s="621"/>
      <c r="DK69" s="622"/>
      <c r="DL69" s="620"/>
      <c r="DM69" s="621"/>
      <c r="DN69" s="621"/>
      <c r="DO69" s="621"/>
      <c r="DP69" s="622"/>
      <c r="DQ69" s="620"/>
      <c r="DR69" s="621"/>
      <c r="DS69" s="621"/>
      <c r="DT69" s="621"/>
      <c r="DU69" s="622"/>
      <c r="DV69" s="617"/>
      <c r="DW69" s="618"/>
      <c r="DX69" s="618"/>
      <c r="DY69" s="618"/>
      <c r="DZ69" s="623"/>
      <c r="EA69" s="468"/>
    </row>
    <row r="70" spans="1:131" ht="26.25" customHeight="1" x14ac:dyDescent="0.15">
      <c r="A70" s="524">
        <v>3</v>
      </c>
      <c r="B70" s="634" t="s">
        <v>359</v>
      </c>
      <c r="C70" s="635"/>
      <c r="D70" s="635"/>
      <c r="E70" s="635"/>
      <c r="F70" s="635"/>
      <c r="G70" s="635"/>
      <c r="H70" s="635"/>
      <c r="I70" s="635"/>
      <c r="J70" s="635"/>
      <c r="K70" s="635"/>
      <c r="L70" s="635"/>
      <c r="M70" s="635"/>
      <c r="N70" s="635"/>
      <c r="O70" s="635"/>
      <c r="P70" s="636"/>
      <c r="Q70" s="637">
        <v>112</v>
      </c>
      <c r="R70" s="591"/>
      <c r="S70" s="591"/>
      <c r="T70" s="591"/>
      <c r="U70" s="591"/>
      <c r="V70" s="591">
        <v>111</v>
      </c>
      <c r="W70" s="591"/>
      <c r="X70" s="591"/>
      <c r="Y70" s="591"/>
      <c r="Z70" s="591"/>
      <c r="AA70" s="591">
        <v>2</v>
      </c>
      <c r="AB70" s="591"/>
      <c r="AC70" s="591"/>
      <c r="AD70" s="591"/>
      <c r="AE70" s="591"/>
      <c r="AF70" s="591">
        <v>2</v>
      </c>
      <c r="AG70" s="591"/>
      <c r="AH70" s="591"/>
      <c r="AI70" s="591"/>
      <c r="AJ70" s="591"/>
      <c r="AK70" s="591" t="s">
        <v>322</v>
      </c>
      <c r="AL70" s="591"/>
      <c r="AM70" s="591"/>
      <c r="AN70" s="591"/>
      <c r="AO70" s="591"/>
      <c r="AP70" s="591" t="s">
        <v>322</v>
      </c>
      <c r="AQ70" s="591"/>
      <c r="AR70" s="591"/>
      <c r="AS70" s="591"/>
      <c r="AT70" s="591"/>
      <c r="AU70" s="591" t="s">
        <v>322</v>
      </c>
      <c r="AV70" s="591"/>
      <c r="AW70" s="591"/>
      <c r="AX70" s="591"/>
      <c r="AY70" s="591"/>
      <c r="AZ70" s="593"/>
      <c r="BA70" s="593"/>
      <c r="BB70" s="593"/>
      <c r="BC70" s="593"/>
      <c r="BD70" s="594"/>
      <c r="BE70" s="572"/>
      <c r="BF70" s="572"/>
      <c r="BG70" s="572"/>
      <c r="BH70" s="572"/>
      <c r="BI70" s="572"/>
      <c r="BJ70" s="572"/>
      <c r="BK70" s="572"/>
      <c r="BL70" s="572"/>
      <c r="BM70" s="572"/>
      <c r="BN70" s="572"/>
      <c r="BO70" s="572"/>
      <c r="BP70" s="572"/>
      <c r="BQ70" s="524">
        <v>64</v>
      </c>
      <c r="BR70" s="616"/>
      <c r="BS70" s="617"/>
      <c r="BT70" s="618"/>
      <c r="BU70" s="618"/>
      <c r="BV70" s="618"/>
      <c r="BW70" s="618"/>
      <c r="BX70" s="618"/>
      <c r="BY70" s="618"/>
      <c r="BZ70" s="618"/>
      <c r="CA70" s="618"/>
      <c r="CB70" s="618"/>
      <c r="CC70" s="618"/>
      <c r="CD70" s="618"/>
      <c r="CE70" s="618"/>
      <c r="CF70" s="618"/>
      <c r="CG70" s="619"/>
      <c r="CH70" s="620"/>
      <c r="CI70" s="621"/>
      <c r="CJ70" s="621"/>
      <c r="CK70" s="621"/>
      <c r="CL70" s="622"/>
      <c r="CM70" s="620"/>
      <c r="CN70" s="621"/>
      <c r="CO70" s="621"/>
      <c r="CP70" s="621"/>
      <c r="CQ70" s="622"/>
      <c r="CR70" s="620"/>
      <c r="CS70" s="621"/>
      <c r="CT70" s="621"/>
      <c r="CU70" s="621"/>
      <c r="CV70" s="622"/>
      <c r="CW70" s="620"/>
      <c r="CX70" s="621"/>
      <c r="CY70" s="621"/>
      <c r="CZ70" s="621"/>
      <c r="DA70" s="622"/>
      <c r="DB70" s="620"/>
      <c r="DC70" s="621"/>
      <c r="DD70" s="621"/>
      <c r="DE70" s="621"/>
      <c r="DF70" s="622"/>
      <c r="DG70" s="620"/>
      <c r="DH70" s="621"/>
      <c r="DI70" s="621"/>
      <c r="DJ70" s="621"/>
      <c r="DK70" s="622"/>
      <c r="DL70" s="620"/>
      <c r="DM70" s="621"/>
      <c r="DN70" s="621"/>
      <c r="DO70" s="621"/>
      <c r="DP70" s="622"/>
      <c r="DQ70" s="620"/>
      <c r="DR70" s="621"/>
      <c r="DS70" s="621"/>
      <c r="DT70" s="621"/>
      <c r="DU70" s="622"/>
      <c r="DV70" s="617"/>
      <c r="DW70" s="618"/>
      <c r="DX70" s="618"/>
      <c r="DY70" s="618"/>
      <c r="DZ70" s="623"/>
      <c r="EA70" s="468"/>
    </row>
    <row r="71" spans="1:131" ht="26.25" customHeight="1" x14ac:dyDescent="0.15">
      <c r="A71" s="524">
        <v>4</v>
      </c>
      <c r="B71" s="634" t="s">
        <v>360</v>
      </c>
      <c r="C71" s="635"/>
      <c r="D71" s="635"/>
      <c r="E71" s="635"/>
      <c r="F71" s="635"/>
      <c r="G71" s="635"/>
      <c r="H71" s="635"/>
      <c r="I71" s="635"/>
      <c r="J71" s="635"/>
      <c r="K71" s="635"/>
      <c r="L71" s="635"/>
      <c r="M71" s="635"/>
      <c r="N71" s="635"/>
      <c r="O71" s="635"/>
      <c r="P71" s="636"/>
      <c r="Q71" s="637">
        <v>42</v>
      </c>
      <c r="R71" s="591"/>
      <c r="S71" s="591"/>
      <c r="T71" s="591"/>
      <c r="U71" s="591"/>
      <c r="V71" s="591">
        <v>39</v>
      </c>
      <c r="W71" s="591"/>
      <c r="X71" s="591"/>
      <c r="Y71" s="591"/>
      <c r="Z71" s="591"/>
      <c r="AA71" s="591">
        <v>3</v>
      </c>
      <c r="AB71" s="591"/>
      <c r="AC71" s="591"/>
      <c r="AD71" s="591"/>
      <c r="AE71" s="591"/>
      <c r="AF71" s="591">
        <v>3</v>
      </c>
      <c r="AG71" s="591"/>
      <c r="AH71" s="591"/>
      <c r="AI71" s="591"/>
      <c r="AJ71" s="591"/>
      <c r="AK71" s="591">
        <v>6</v>
      </c>
      <c r="AL71" s="591"/>
      <c r="AM71" s="591"/>
      <c r="AN71" s="591"/>
      <c r="AO71" s="591"/>
      <c r="AP71" s="591" t="s">
        <v>322</v>
      </c>
      <c r="AQ71" s="591"/>
      <c r="AR71" s="591"/>
      <c r="AS71" s="591"/>
      <c r="AT71" s="591"/>
      <c r="AU71" s="591" t="s">
        <v>322</v>
      </c>
      <c r="AV71" s="591"/>
      <c r="AW71" s="591"/>
      <c r="AX71" s="591"/>
      <c r="AY71" s="591"/>
      <c r="AZ71" s="593"/>
      <c r="BA71" s="593"/>
      <c r="BB71" s="593"/>
      <c r="BC71" s="593"/>
      <c r="BD71" s="594"/>
      <c r="BE71" s="572"/>
      <c r="BF71" s="572"/>
      <c r="BG71" s="572"/>
      <c r="BH71" s="572"/>
      <c r="BI71" s="572"/>
      <c r="BJ71" s="572"/>
      <c r="BK71" s="572"/>
      <c r="BL71" s="572"/>
      <c r="BM71" s="572"/>
      <c r="BN71" s="572"/>
      <c r="BO71" s="572"/>
      <c r="BP71" s="572"/>
      <c r="BQ71" s="524">
        <v>65</v>
      </c>
      <c r="BR71" s="616"/>
      <c r="BS71" s="617"/>
      <c r="BT71" s="618"/>
      <c r="BU71" s="618"/>
      <c r="BV71" s="618"/>
      <c r="BW71" s="618"/>
      <c r="BX71" s="618"/>
      <c r="BY71" s="618"/>
      <c r="BZ71" s="618"/>
      <c r="CA71" s="618"/>
      <c r="CB71" s="618"/>
      <c r="CC71" s="618"/>
      <c r="CD71" s="618"/>
      <c r="CE71" s="618"/>
      <c r="CF71" s="618"/>
      <c r="CG71" s="619"/>
      <c r="CH71" s="620"/>
      <c r="CI71" s="621"/>
      <c r="CJ71" s="621"/>
      <c r="CK71" s="621"/>
      <c r="CL71" s="622"/>
      <c r="CM71" s="620"/>
      <c r="CN71" s="621"/>
      <c r="CO71" s="621"/>
      <c r="CP71" s="621"/>
      <c r="CQ71" s="622"/>
      <c r="CR71" s="620"/>
      <c r="CS71" s="621"/>
      <c r="CT71" s="621"/>
      <c r="CU71" s="621"/>
      <c r="CV71" s="622"/>
      <c r="CW71" s="620"/>
      <c r="CX71" s="621"/>
      <c r="CY71" s="621"/>
      <c r="CZ71" s="621"/>
      <c r="DA71" s="622"/>
      <c r="DB71" s="620"/>
      <c r="DC71" s="621"/>
      <c r="DD71" s="621"/>
      <c r="DE71" s="621"/>
      <c r="DF71" s="622"/>
      <c r="DG71" s="620"/>
      <c r="DH71" s="621"/>
      <c r="DI71" s="621"/>
      <c r="DJ71" s="621"/>
      <c r="DK71" s="622"/>
      <c r="DL71" s="620"/>
      <c r="DM71" s="621"/>
      <c r="DN71" s="621"/>
      <c r="DO71" s="621"/>
      <c r="DP71" s="622"/>
      <c r="DQ71" s="620"/>
      <c r="DR71" s="621"/>
      <c r="DS71" s="621"/>
      <c r="DT71" s="621"/>
      <c r="DU71" s="622"/>
      <c r="DV71" s="617"/>
      <c r="DW71" s="618"/>
      <c r="DX71" s="618"/>
      <c r="DY71" s="618"/>
      <c r="DZ71" s="623"/>
      <c r="EA71" s="468"/>
    </row>
    <row r="72" spans="1:131" ht="26.25" customHeight="1" x14ac:dyDescent="0.15">
      <c r="A72" s="524">
        <v>5</v>
      </c>
      <c r="B72" s="634" t="s">
        <v>361</v>
      </c>
      <c r="C72" s="635"/>
      <c r="D72" s="635"/>
      <c r="E72" s="635"/>
      <c r="F72" s="635"/>
      <c r="G72" s="635"/>
      <c r="H72" s="635"/>
      <c r="I72" s="635"/>
      <c r="J72" s="635"/>
      <c r="K72" s="635"/>
      <c r="L72" s="635"/>
      <c r="M72" s="635"/>
      <c r="N72" s="635"/>
      <c r="O72" s="635"/>
      <c r="P72" s="636"/>
      <c r="Q72" s="637">
        <v>225</v>
      </c>
      <c r="R72" s="591"/>
      <c r="S72" s="591"/>
      <c r="T72" s="591"/>
      <c r="U72" s="591"/>
      <c r="V72" s="591">
        <v>152</v>
      </c>
      <c r="W72" s="591"/>
      <c r="X72" s="591"/>
      <c r="Y72" s="591"/>
      <c r="Z72" s="591"/>
      <c r="AA72" s="591">
        <v>72</v>
      </c>
      <c r="AB72" s="591"/>
      <c r="AC72" s="591"/>
      <c r="AD72" s="591"/>
      <c r="AE72" s="591"/>
      <c r="AF72" s="591">
        <v>72</v>
      </c>
      <c r="AG72" s="591"/>
      <c r="AH72" s="591"/>
      <c r="AI72" s="591"/>
      <c r="AJ72" s="591"/>
      <c r="AK72" s="591" t="s">
        <v>322</v>
      </c>
      <c r="AL72" s="591"/>
      <c r="AM72" s="591"/>
      <c r="AN72" s="591"/>
      <c r="AO72" s="591"/>
      <c r="AP72" s="591" t="s">
        <v>322</v>
      </c>
      <c r="AQ72" s="591"/>
      <c r="AR72" s="591"/>
      <c r="AS72" s="591"/>
      <c r="AT72" s="591"/>
      <c r="AU72" s="591" t="s">
        <v>322</v>
      </c>
      <c r="AV72" s="591"/>
      <c r="AW72" s="591"/>
      <c r="AX72" s="591"/>
      <c r="AY72" s="591"/>
      <c r="AZ72" s="593"/>
      <c r="BA72" s="593"/>
      <c r="BB72" s="593"/>
      <c r="BC72" s="593"/>
      <c r="BD72" s="594"/>
      <c r="BE72" s="572"/>
      <c r="BF72" s="572"/>
      <c r="BG72" s="572"/>
      <c r="BH72" s="572"/>
      <c r="BI72" s="572"/>
      <c r="BJ72" s="572"/>
      <c r="BK72" s="572"/>
      <c r="BL72" s="572"/>
      <c r="BM72" s="572"/>
      <c r="BN72" s="572"/>
      <c r="BO72" s="572"/>
      <c r="BP72" s="572"/>
      <c r="BQ72" s="524">
        <v>66</v>
      </c>
      <c r="BR72" s="616"/>
      <c r="BS72" s="617"/>
      <c r="BT72" s="618"/>
      <c r="BU72" s="618"/>
      <c r="BV72" s="618"/>
      <c r="BW72" s="618"/>
      <c r="BX72" s="618"/>
      <c r="BY72" s="618"/>
      <c r="BZ72" s="618"/>
      <c r="CA72" s="618"/>
      <c r="CB72" s="618"/>
      <c r="CC72" s="618"/>
      <c r="CD72" s="618"/>
      <c r="CE72" s="618"/>
      <c r="CF72" s="618"/>
      <c r="CG72" s="619"/>
      <c r="CH72" s="620"/>
      <c r="CI72" s="621"/>
      <c r="CJ72" s="621"/>
      <c r="CK72" s="621"/>
      <c r="CL72" s="622"/>
      <c r="CM72" s="620"/>
      <c r="CN72" s="621"/>
      <c r="CO72" s="621"/>
      <c r="CP72" s="621"/>
      <c r="CQ72" s="622"/>
      <c r="CR72" s="620"/>
      <c r="CS72" s="621"/>
      <c r="CT72" s="621"/>
      <c r="CU72" s="621"/>
      <c r="CV72" s="622"/>
      <c r="CW72" s="620"/>
      <c r="CX72" s="621"/>
      <c r="CY72" s="621"/>
      <c r="CZ72" s="621"/>
      <c r="DA72" s="622"/>
      <c r="DB72" s="620"/>
      <c r="DC72" s="621"/>
      <c r="DD72" s="621"/>
      <c r="DE72" s="621"/>
      <c r="DF72" s="622"/>
      <c r="DG72" s="620"/>
      <c r="DH72" s="621"/>
      <c r="DI72" s="621"/>
      <c r="DJ72" s="621"/>
      <c r="DK72" s="622"/>
      <c r="DL72" s="620"/>
      <c r="DM72" s="621"/>
      <c r="DN72" s="621"/>
      <c r="DO72" s="621"/>
      <c r="DP72" s="622"/>
      <c r="DQ72" s="620"/>
      <c r="DR72" s="621"/>
      <c r="DS72" s="621"/>
      <c r="DT72" s="621"/>
      <c r="DU72" s="622"/>
      <c r="DV72" s="617"/>
      <c r="DW72" s="618"/>
      <c r="DX72" s="618"/>
      <c r="DY72" s="618"/>
      <c r="DZ72" s="623"/>
      <c r="EA72" s="468"/>
    </row>
    <row r="73" spans="1:131" ht="26.25" customHeight="1" x14ac:dyDescent="0.15">
      <c r="A73" s="524">
        <v>6</v>
      </c>
      <c r="B73" s="634" t="s">
        <v>362</v>
      </c>
      <c r="C73" s="635"/>
      <c r="D73" s="635"/>
      <c r="E73" s="635"/>
      <c r="F73" s="635"/>
      <c r="G73" s="635"/>
      <c r="H73" s="635"/>
      <c r="I73" s="635"/>
      <c r="J73" s="635"/>
      <c r="K73" s="635"/>
      <c r="L73" s="635"/>
      <c r="M73" s="635"/>
      <c r="N73" s="635"/>
      <c r="O73" s="635"/>
      <c r="P73" s="636"/>
      <c r="Q73" s="637">
        <v>333</v>
      </c>
      <c r="R73" s="591"/>
      <c r="S73" s="591"/>
      <c r="T73" s="591"/>
      <c r="U73" s="591"/>
      <c r="V73" s="591">
        <v>294</v>
      </c>
      <c r="W73" s="591"/>
      <c r="X73" s="591"/>
      <c r="Y73" s="591"/>
      <c r="Z73" s="591"/>
      <c r="AA73" s="591">
        <v>39</v>
      </c>
      <c r="AB73" s="591"/>
      <c r="AC73" s="591"/>
      <c r="AD73" s="591"/>
      <c r="AE73" s="591"/>
      <c r="AF73" s="591">
        <v>39</v>
      </c>
      <c r="AG73" s="591"/>
      <c r="AH73" s="591"/>
      <c r="AI73" s="591"/>
      <c r="AJ73" s="591"/>
      <c r="AK73" s="591" t="s">
        <v>322</v>
      </c>
      <c r="AL73" s="591"/>
      <c r="AM73" s="591"/>
      <c r="AN73" s="591"/>
      <c r="AO73" s="591"/>
      <c r="AP73" s="591" t="s">
        <v>322</v>
      </c>
      <c r="AQ73" s="591"/>
      <c r="AR73" s="591"/>
      <c r="AS73" s="591"/>
      <c r="AT73" s="591"/>
      <c r="AU73" s="591" t="s">
        <v>322</v>
      </c>
      <c r="AV73" s="591"/>
      <c r="AW73" s="591"/>
      <c r="AX73" s="591"/>
      <c r="AY73" s="591"/>
      <c r="AZ73" s="593"/>
      <c r="BA73" s="593"/>
      <c r="BB73" s="593"/>
      <c r="BC73" s="593"/>
      <c r="BD73" s="594"/>
      <c r="BE73" s="572"/>
      <c r="BF73" s="572"/>
      <c r="BG73" s="572"/>
      <c r="BH73" s="572"/>
      <c r="BI73" s="572"/>
      <c r="BJ73" s="572"/>
      <c r="BK73" s="572"/>
      <c r="BL73" s="572"/>
      <c r="BM73" s="572"/>
      <c r="BN73" s="572"/>
      <c r="BO73" s="572"/>
      <c r="BP73" s="572"/>
      <c r="BQ73" s="524">
        <v>67</v>
      </c>
      <c r="BR73" s="616"/>
      <c r="BS73" s="617"/>
      <c r="BT73" s="618"/>
      <c r="BU73" s="618"/>
      <c r="BV73" s="618"/>
      <c r="BW73" s="618"/>
      <c r="BX73" s="618"/>
      <c r="BY73" s="618"/>
      <c r="BZ73" s="618"/>
      <c r="CA73" s="618"/>
      <c r="CB73" s="618"/>
      <c r="CC73" s="618"/>
      <c r="CD73" s="618"/>
      <c r="CE73" s="618"/>
      <c r="CF73" s="618"/>
      <c r="CG73" s="619"/>
      <c r="CH73" s="620"/>
      <c r="CI73" s="621"/>
      <c r="CJ73" s="621"/>
      <c r="CK73" s="621"/>
      <c r="CL73" s="622"/>
      <c r="CM73" s="620"/>
      <c r="CN73" s="621"/>
      <c r="CO73" s="621"/>
      <c r="CP73" s="621"/>
      <c r="CQ73" s="622"/>
      <c r="CR73" s="620"/>
      <c r="CS73" s="621"/>
      <c r="CT73" s="621"/>
      <c r="CU73" s="621"/>
      <c r="CV73" s="622"/>
      <c r="CW73" s="620"/>
      <c r="CX73" s="621"/>
      <c r="CY73" s="621"/>
      <c r="CZ73" s="621"/>
      <c r="DA73" s="622"/>
      <c r="DB73" s="620"/>
      <c r="DC73" s="621"/>
      <c r="DD73" s="621"/>
      <c r="DE73" s="621"/>
      <c r="DF73" s="622"/>
      <c r="DG73" s="620"/>
      <c r="DH73" s="621"/>
      <c r="DI73" s="621"/>
      <c r="DJ73" s="621"/>
      <c r="DK73" s="622"/>
      <c r="DL73" s="620"/>
      <c r="DM73" s="621"/>
      <c r="DN73" s="621"/>
      <c r="DO73" s="621"/>
      <c r="DP73" s="622"/>
      <c r="DQ73" s="620"/>
      <c r="DR73" s="621"/>
      <c r="DS73" s="621"/>
      <c r="DT73" s="621"/>
      <c r="DU73" s="622"/>
      <c r="DV73" s="617"/>
      <c r="DW73" s="618"/>
      <c r="DX73" s="618"/>
      <c r="DY73" s="618"/>
      <c r="DZ73" s="623"/>
      <c r="EA73" s="468"/>
    </row>
    <row r="74" spans="1:131" ht="26.25" customHeight="1" x14ac:dyDescent="0.15">
      <c r="A74" s="524">
        <v>7</v>
      </c>
      <c r="B74" s="634" t="s">
        <v>363</v>
      </c>
      <c r="C74" s="635"/>
      <c r="D74" s="635"/>
      <c r="E74" s="635"/>
      <c r="F74" s="635"/>
      <c r="G74" s="635"/>
      <c r="H74" s="635"/>
      <c r="I74" s="635"/>
      <c r="J74" s="635"/>
      <c r="K74" s="635"/>
      <c r="L74" s="635"/>
      <c r="M74" s="635"/>
      <c r="N74" s="635"/>
      <c r="O74" s="635"/>
      <c r="P74" s="636"/>
      <c r="Q74" s="637">
        <v>124</v>
      </c>
      <c r="R74" s="591"/>
      <c r="S74" s="591"/>
      <c r="T74" s="591"/>
      <c r="U74" s="591"/>
      <c r="V74" s="591">
        <v>124</v>
      </c>
      <c r="W74" s="591"/>
      <c r="X74" s="591"/>
      <c r="Y74" s="591"/>
      <c r="Z74" s="591"/>
      <c r="AA74" s="591">
        <v>1</v>
      </c>
      <c r="AB74" s="591"/>
      <c r="AC74" s="591"/>
      <c r="AD74" s="591"/>
      <c r="AE74" s="591"/>
      <c r="AF74" s="591">
        <v>1</v>
      </c>
      <c r="AG74" s="591"/>
      <c r="AH74" s="591"/>
      <c r="AI74" s="591"/>
      <c r="AJ74" s="591"/>
      <c r="AK74" s="591">
        <v>14</v>
      </c>
      <c r="AL74" s="591"/>
      <c r="AM74" s="591"/>
      <c r="AN74" s="591"/>
      <c r="AO74" s="591"/>
      <c r="AP74" s="591" t="s">
        <v>322</v>
      </c>
      <c r="AQ74" s="591"/>
      <c r="AR74" s="591"/>
      <c r="AS74" s="591"/>
      <c r="AT74" s="591"/>
      <c r="AU74" s="591" t="s">
        <v>322</v>
      </c>
      <c r="AV74" s="591"/>
      <c r="AW74" s="591"/>
      <c r="AX74" s="591"/>
      <c r="AY74" s="591"/>
      <c r="AZ74" s="593"/>
      <c r="BA74" s="593"/>
      <c r="BB74" s="593"/>
      <c r="BC74" s="593"/>
      <c r="BD74" s="594"/>
      <c r="BE74" s="572"/>
      <c r="BF74" s="572"/>
      <c r="BG74" s="572"/>
      <c r="BH74" s="572"/>
      <c r="BI74" s="572"/>
      <c r="BJ74" s="572"/>
      <c r="BK74" s="572"/>
      <c r="BL74" s="572"/>
      <c r="BM74" s="572"/>
      <c r="BN74" s="572"/>
      <c r="BO74" s="572"/>
      <c r="BP74" s="572"/>
      <c r="BQ74" s="524">
        <v>68</v>
      </c>
      <c r="BR74" s="616"/>
      <c r="BS74" s="617"/>
      <c r="BT74" s="618"/>
      <c r="BU74" s="618"/>
      <c r="BV74" s="618"/>
      <c r="BW74" s="618"/>
      <c r="BX74" s="618"/>
      <c r="BY74" s="618"/>
      <c r="BZ74" s="618"/>
      <c r="CA74" s="618"/>
      <c r="CB74" s="618"/>
      <c r="CC74" s="618"/>
      <c r="CD74" s="618"/>
      <c r="CE74" s="618"/>
      <c r="CF74" s="618"/>
      <c r="CG74" s="619"/>
      <c r="CH74" s="620"/>
      <c r="CI74" s="621"/>
      <c r="CJ74" s="621"/>
      <c r="CK74" s="621"/>
      <c r="CL74" s="622"/>
      <c r="CM74" s="620"/>
      <c r="CN74" s="621"/>
      <c r="CO74" s="621"/>
      <c r="CP74" s="621"/>
      <c r="CQ74" s="622"/>
      <c r="CR74" s="620"/>
      <c r="CS74" s="621"/>
      <c r="CT74" s="621"/>
      <c r="CU74" s="621"/>
      <c r="CV74" s="622"/>
      <c r="CW74" s="620"/>
      <c r="CX74" s="621"/>
      <c r="CY74" s="621"/>
      <c r="CZ74" s="621"/>
      <c r="DA74" s="622"/>
      <c r="DB74" s="620"/>
      <c r="DC74" s="621"/>
      <c r="DD74" s="621"/>
      <c r="DE74" s="621"/>
      <c r="DF74" s="622"/>
      <c r="DG74" s="620"/>
      <c r="DH74" s="621"/>
      <c r="DI74" s="621"/>
      <c r="DJ74" s="621"/>
      <c r="DK74" s="622"/>
      <c r="DL74" s="620"/>
      <c r="DM74" s="621"/>
      <c r="DN74" s="621"/>
      <c r="DO74" s="621"/>
      <c r="DP74" s="622"/>
      <c r="DQ74" s="620"/>
      <c r="DR74" s="621"/>
      <c r="DS74" s="621"/>
      <c r="DT74" s="621"/>
      <c r="DU74" s="622"/>
      <c r="DV74" s="617"/>
      <c r="DW74" s="618"/>
      <c r="DX74" s="618"/>
      <c r="DY74" s="618"/>
      <c r="DZ74" s="623"/>
      <c r="EA74" s="468"/>
    </row>
    <row r="75" spans="1:131" ht="26.25" customHeight="1" x14ac:dyDescent="0.15">
      <c r="A75" s="524">
        <v>8</v>
      </c>
      <c r="B75" s="634" t="s">
        <v>364</v>
      </c>
      <c r="C75" s="635"/>
      <c r="D75" s="635"/>
      <c r="E75" s="635"/>
      <c r="F75" s="635"/>
      <c r="G75" s="635"/>
      <c r="H75" s="635"/>
      <c r="I75" s="635"/>
      <c r="J75" s="635"/>
      <c r="K75" s="635"/>
      <c r="L75" s="635"/>
      <c r="M75" s="635"/>
      <c r="N75" s="635"/>
      <c r="O75" s="635"/>
      <c r="P75" s="636"/>
      <c r="Q75" s="638">
        <v>191</v>
      </c>
      <c r="R75" s="639"/>
      <c r="S75" s="639"/>
      <c r="T75" s="639"/>
      <c r="U75" s="590"/>
      <c r="V75" s="640">
        <v>172</v>
      </c>
      <c r="W75" s="639"/>
      <c r="X75" s="639"/>
      <c r="Y75" s="639"/>
      <c r="Z75" s="590"/>
      <c r="AA75" s="640">
        <v>19</v>
      </c>
      <c r="AB75" s="639"/>
      <c r="AC75" s="639"/>
      <c r="AD75" s="639"/>
      <c r="AE75" s="590"/>
      <c r="AF75" s="640">
        <v>19</v>
      </c>
      <c r="AG75" s="639"/>
      <c r="AH75" s="639"/>
      <c r="AI75" s="639"/>
      <c r="AJ75" s="590"/>
      <c r="AK75" s="640">
        <v>15</v>
      </c>
      <c r="AL75" s="639"/>
      <c r="AM75" s="639"/>
      <c r="AN75" s="639"/>
      <c r="AO75" s="590"/>
      <c r="AP75" s="640" t="s">
        <v>322</v>
      </c>
      <c r="AQ75" s="639"/>
      <c r="AR75" s="639"/>
      <c r="AS75" s="639"/>
      <c r="AT75" s="590"/>
      <c r="AU75" s="640" t="s">
        <v>322</v>
      </c>
      <c r="AV75" s="639"/>
      <c r="AW75" s="639"/>
      <c r="AX75" s="639"/>
      <c r="AY75" s="590"/>
      <c r="AZ75" s="593"/>
      <c r="BA75" s="593"/>
      <c r="BB75" s="593"/>
      <c r="BC75" s="593"/>
      <c r="BD75" s="594"/>
      <c r="BE75" s="572"/>
      <c r="BF75" s="572"/>
      <c r="BG75" s="572"/>
      <c r="BH75" s="572"/>
      <c r="BI75" s="572"/>
      <c r="BJ75" s="572"/>
      <c r="BK75" s="572"/>
      <c r="BL75" s="572"/>
      <c r="BM75" s="572"/>
      <c r="BN75" s="572"/>
      <c r="BO75" s="572"/>
      <c r="BP75" s="572"/>
      <c r="BQ75" s="524">
        <v>69</v>
      </c>
      <c r="BR75" s="616"/>
      <c r="BS75" s="617"/>
      <c r="BT75" s="618"/>
      <c r="BU75" s="618"/>
      <c r="BV75" s="618"/>
      <c r="BW75" s="618"/>
      <c r="BX75" s="618"/>
      <c r="BY75" s="618"/>
      <c r="BZ75" s="618"/>
      <c r="CA75" s="618"/>
      <c r="CB75" s="618"/>
      <c r="CC75" s="618"/>
      <c r="CD75" s="618"/>
      <c r="CE75" s="618"/>
      <c r="CF75" s="618"/>
      <c r="CG75" s="619"/>
      <c r="CH75" s="620"/>
      <c r="CI75" s="621"/>
      <c r="CJ75" s="621"/>
      <c r="CK75" s="621"/>
      <c r="CL75" s="622"/>
      <c r="CM75" s="620"/>
      <c r="CN75" s="621"/>
      <c r="CO75" s="621"/>
      <c r="CP75" s="621"/>
      <c r="CQ75" s="622"/>
      <c r="CR75" s="620"/>
      <c r="CS75" s="621"/>
      <c r="CT75" s="621"/>
      <c r="CU75" s="621"/>
      <c r="CV75" s="622"/>
      <c r="CW75" s="620"/>
      <c r="CX75" s="621"/>
      <c r="CY75" s="621"/>
      <c r="CZ75" s="621"/>
      <c r="DA75" s="622"/>
      <c r="DB75" s="620"/>
      <c r="DC75" s="621"/>
      <c r="DD75" s="621"/>
      <c r="DE75" s="621"/>
      <c r="DF75" s="622"/>
      <c r="DG75" s="620"/>
      <c r="DH75" s="621"/>
      <c r="DI75" s="621"/>
      <c r="DJ75" s="621"/>
      <c r="DK75" s="622"/>
      <c r="DL75" s="620"/>
      <c r="DM75" s="621"/>
      <c r="DN75" s="621"/>
      <c r="DO75" s="621"/>
      <c r="DP75" s="622"/>
      <c r="DQ75" s="620"/>
      <c r="DR75" s="621"/>
      <c r="DS75" s="621"/>
      <c r="DT75" s="621"/>
      <c r="DU75" s="622"/>
      <c r="DV75" s="617"/>
      <c r="DW75" s="618"/>
      <c r="DX75" s="618"/>
      <c r="DY75" s="618"/>
      <c r="DZ75" s="623"/>
      <c r="EA75" s="468"/>
    </row>
    <row r="76" spans="1:131" ht="26.25" customHeight="1" x14ac:dyDescent="0.15">
      <c r="A76" s="524">
        <v>9</v>
      </c>
      <c r="B76" s="634" t="s">
        <v>365</v>
      </c>
      <c r="C76" s="635"/>
      <c r="D76" s="635"/>
      <c r="E76" s="635"/>
      <c r="F76" s="635"/>
      <c r="G76" s="635"/>
      <c r="H76" s="635"/>
      <c r="I76" s="635"/>
      <c r="J76" s="635"/>
      <c r="K76" s="635"/>
      <c r="L76" s="635"/>
      <c r="M76" s="635"/>
      <c r="N76" s="635"/>
      <c r="O76" s="635"/>
      <c r="P76" s="636"/>
      <c r="Q76" s="638">
        <v>140</v>
      </c>
      <c r="R76" s="639"/>
      <c r="S76" s="639"/>
      <c r="T76" s="639"/>
      <c r="U76" s="590"/>
      <c r="V76" s="640">
        <v>132</v>
      </c>
      <c r="W76" s="639"/>
      <c r="X76" s="639"/>
      <c r="Y76" s="639"/>
      <c r="Z76" s="590"/>
      <c r="AA76" s="640">
        <v>9</v>
      </c>
      <c r="AB76" s="639"/>
      <c r="AC76" s="639"/>
      <c r="AD76" s="639"/>
      <c r="AE76" s="590"/>
      <c r="AF76" s="640">
        <v>9</v>
      </c>
      <c r="AG76" s="639"/>
      <c r="AH76" s="639"/>
      <c r="AI76" s="639"/>
      <c r="AJ76" s="590"/>
      <c r="AK76" s="640" t="s">
        <v>322</v>
      </c>
      <c r="AL76" s="639"/>
      <c r="AM76" s="639"/>
      <c r="AN76" s="639"/>
      <c r="AO76" s="590"/>
      <c r="AP76" s="640" t="s">
        <v>322</v>
      </c>
      <c r="AQ76" s="639"/>
      <c r="AR76" s="639"/>
      <c r="AS76" s="639"/>
      <c r="AT76" s="590"/>
      <c r="AU76" s="640" t="s">
        <v>322</v>
      </c>
      <c r="AV76" s="639"/>
      <c r="AW76" s="639"/>
      <c r="AX76" s="639"/>
      <c r="AY76" s="590"/>
      <c r="AZ76" s="593"/>
      <c r="BA76" s="593"/>
      <c r="BB76" s="593"/>
      <c r="BC76" s="593"/>
      <c r="BD76" s="594"/>
      <c r="BE76" s="572"/>
      <c r="BF76" s="572"/>
      <c r="BG76" s="572"/>
      <c r="BH76" s="572"/>
      <c r="BI76" s="572"/>
      <c r="BJ76" s="572"/>
      <c r="BK76" s="572"/>
      <c r="BL76" s="572"/>
      <c r="BM76" s="572"/>
      <c r="BN76" s="572"/>
      <c r="BO76" s="572"/>
      <c r="BP76" s="572"/>
      <c r="BQ76" s="524">
        <v>70</v>
      </c>
      <c r="BR76" s="616"/>
      <c r="BS76" s="617"/>
      <c r="BT76" s="618"/>
      <c r="BU76" s="618"/>
      <c r="BV76" s="618"/>
      <c r="BW76" s="618"/>
      <c r="BX76" s="618"/>
      <c r="BY76" s="618"/>
      <c r="BZ76" s="618"/>
      <c r="CA76" s="618"/>
      <c r="CB76" s="618"/>
      <c r="CC76" s="618"/>
      <c r="CD76" s="618"/>
      <c r="CE76" s="618"/>
      <c r="CF76" s="618"/>
      <c r="CG76" s="619"/>
      <c r="CH76" s="620"/>
      <c r="CI76" s="621"/>
      <c r="CJ76" s="621"/>
      <c r="CK76" s="621"/>
      <c r="CL76" s="622"/>
      <c r="CM76" s="620"/>
      <c r="CN76" s="621"/>
      <c r="CO76" s="621"/>
      <c r="CP76" s="621"/>
      <c r="CQ76" s="622"/>
      <c r="CR76" s="620"/>
      <c r="CS76" s="621"/>
      <c r="CT76" s="621"/>
      <c r="CU76" s="621"/>
      <c r="CV76" s="622"/>
      <c r="CW76" s="620"/>
      <c r="CX76" s="621"/>
      <c r="CY76" s="621"/>
      <c r="CZ76" s="621"/>
      <c r="DA76" s="622"/>
      <c r="DB76" s="620"/>
      <c r="DC76" s="621"/>
      <c r="DD76" s="621"/>
      <c r="DE76" s="621"/>
      <c r="DF76" s="622"/>
      <c r="DG76" s="620"/>
      <c r="DH76" s="621"/>
      <c r="DI76" s="621"/>
      <c r="DJ76" s="621"/>
      <c r="DK76" s="622"/>
      <c r="DL76" s="620"/>
      <c r="DM76" s="621"/>
      <c r="DN76" s="621"/>
      <c r="DO76" s="621"/>
      <c r="DP76" s="622"/>
      <c r="DQ76" s="620"/>
      <c r="DR76" s="621"/>
      <c r="DS76" s="621"/>
      <c r="DT76" s="621"/>
      <c r="DU76" s="622"/>
      <c r="DV76" s="617"/>
      <c r="DW76" s="618"/>
      <c r="DX76" s="618"/>
      <c r="DY76" s="618"/>
      <c r="DZ76" s="623"/>
      <c r="EA76" s="468"/>
    </row>
    <row r="77" spans="1:131" ht="26.25" customHeight="1" x14ac:dyDescent="0.15">
      <c r="A77" s="524">
        <v>10</v>
      </c>
      <c r="B77" s="634" t="s">
        <v>366</v>
      </c>
      <c r="C77" s="635"/>
      <c r="D77" s="635"/>
      <c r="E77" s="635"/>
      <c r="F77" s="635"/>
      <c r="G77" s="635"/>
      <c r="H77" s="635"/>
      <c r="I77" s="635"/>
      <c r="J77" s="635"/>
      <c r="K77" s="635"/>
      <c r="L77" s="635"/>
      <c r="M77" s="635"/>
      <c r="N77" s="635"/>
      <c r="O77" s="635"/>
      <c r="P77" s="636"/>
      <c r="Q77" s="638">
        <v>463</v>
      </c>
      <c r="R77" s="639"/>
      <c r="S77" s="639"/>
      <c r="T77" s="639"/>
      <c r="U77" s="590"/>
      <c r="V77" s="640">
        <v>432</v>
      </c>
      <c r="W77" s="639"/>
      <c r="X77" s="639"/>
      <c r="Y77" s="639"/>
      <c r="Z77" s="590"/>
      <c r="AA77" s="640">
        <v>31</v>
      </c>
      <c r="AB77" s="639"/>
      <c r="AC77" s="639"/>
      <c r="AD77" s="639"/>
      <c r="AE77" s="590"/>
      <c r="AF77" s="640">
        <v>29</v>
      </c>
      <c r="AG77" s="639"/>
      <c r="AH77" s="639"/>
      <c r="AI77" s="639"/>
      <c r="AJ77" s="590"/>
      <c r="AK77" s="640">
        <v>50</v>
      </c>
      <c r="AL77" s="639"/>
      <c r="AM77" s="639"/>
      <c r="AN77" s="639"/>
      <c r="AO77" s="590"/>
      <c r="AP77" s="640">
        <v>132</v>
      </c>
      <c r="AQ77" s="639"/>
      <c r="AR77" s="639"/>
      <c r="AS77" s="639"/>
      <c r="AT77" s="590"/>
      <c r="AU77" s="640">
        <v>22</v>
      </c>
      <c r="AV77" s="639"/>
      <c r="AW77" s="639"/>
      <c r="AX77" s="639"/>
      <c r="AY77" s="590"/>
      <c r="AZ77" s="593"/>
      <c r="BA77" s="593"/>
      <c r="BB77" s="593"/>
      <c r="BC77" s="593"/>
      <c r="BD77" s="594"/>
      <c r="BE77" s="572"/>
      <c r="BF77" s="572"/>
      <c r="BG77" s="572"/>
      <c r="BH77" s="572"/>
      <c r="BI77" s="572"/>
      <c r="BJ77" s="572"/>
      <c r="BK77" s="572"/>
      <c r="BL77" s="572"/>
      <c r="BM77" s="572"/>
      <c r="BN77" s="572"/>
      <c r="BO77" s="572"/>
      <c r="BP77" s="572"/>
      <c r="BQ77" s="524">
        <v>71</v>
      </c>
      <c r="BR77" s="616"/>
      <c r="BS77" s="617"/>
      <c r="BT77" s="618"/>
      <c r="BU77" s="618"/>
      <c r="BV77" s="618"/>
      <c r="BW77" s="618"/>
      <c r="BX77" s="618"/>
      <c r="BY77" s="618"/>
      <c r="BZ77" s="618"/>
      <c r="CA77" s="618"/>
      <c r="CB77" s="618"/>
      <c r="CC77" s="618"/>
      <c r="CD77" s="618"/>
      <c r="CE77" s="618"/>
      <c r="CF77" s="618"/>
      <c r="CG77" s="619"/>
      <c r="CH77" s="620"/>
      <c r="CI77" s="621"/>
      <c r="CJ77" s="621"/>
      <c r="CK77" s="621"/>
      <c r="CL77" s="622"/>
      <c r="CM77" s="620"/>
      <c r="CN77" s="621"/>
      <c r="CO77" s="621"/>
      <c r="CP77" s="621"/>
      <c r="CQ77" s="622"/>
      <c r="CR77" s="620"/>
      <c r="CS77" s="621"/>
      <c r="CT77" s="621"/>
      <c r="CU77" s="621"/>
      <c r="CV77" s="622"/>
      <c r="CW77" s="620"/>
      <c r="CX77" s="621"/>
      <c r="CY77" s="621"/>
      <c r="CZ77" s="621"/>
      <c r="DA77" s="622"/>
      <c r="DB77" s="620"/>
      <c r="DC77" s="621"/>
      <c r="DD77" s="621"/>
      <c r="DE77" s="621"/>
      <c r="DF77" s="622"/>
      <c r="DG77" s="620"/>
      <c r="DH77" s="621"/>
      <c r="DI77" s="621"/>
      <c r="DJ77" s="621"/>
      <c r="DK77" s="622"/>
      <c r="DL77" s="620"/>
      <c r="DM77" s="621"/>
      <c r="DN77" s="621"/>
      <c r="DO77" s="621"/>
      <c r="DP77" s="622"/>
      <c r="DQ77" s="620"/>
      <c r="DR77" s="621"/>
      <c r="DS77" s="621"/>
      <c r="DT77" s="621"/>
      <c r="DU77" s="622"/>
      <c r="DV77" s="617"/>
      <c r="DW77" s="618"/>
      <c r="DX77" s="618"/>
      <c r="DY77" s="618"/>
      <c r="DZ77" s="623"/>
      <c r="EA77" s="468"/>
    </row>
    <row r="78" spans="1:131" ht="26.25" customHeight="1" x14ac:dyDescent="0.15">
      <c r="A78" s="524">
        <v>11</v>
      </c>
      <c r="B78" s="634" t="s">
        <v>367</v>
      </c>
      <c r="C78" s="635"/>
      <c r="D78" s="635"/>
      <c r="E78" s="635"/>
      <c r="F78" s="635"/>
      <c r="G78" s="635"/>
      <c r="H78" s="635"/>
      <c r="I78" s="635"/>
      <c r="J78" s="635"/>
      <c r="K78" s="635"/>
      <c r="L78" s="635"/>
      <c r="M78" s="635"/>
      <c r="N78" s="635"/>
      <c r="O78" s="635"/>
      <c r="P78" s="636"/>
      <c r="Q78" s="637">
        <v>349</v>
      </c>
      <c r="R78" s="591"/>
      <c r="S78" s="591"/>
      <c r="T78" s="591"/>
      <c r="U78" s="591"/>
      <c r="V78" s="591">
        <v>357</v>
      </c>
      <c r="W78" s="591"/>
      <c r="X78" s="591"/>
      <c r="Y78" s="591"/>
      <c r="Z78" s="591"/>
      <c r="AA78" s="591">
        <v>4</v>
      </c>
      <c r="AB78" s="591"/>
      <c r="AC78" s="591"/>
      <c r="AD78" s="591"/>
      <c r="AE78" s="591"/>
      <c r="AF78" s="591">
        <v>4</v>
      </c>
      <c r="AG78" s="591"/>
      <c r="AH78" s="591"/>
      <c r="AI78" s="591"/>
      <c r="AJ78" s="591"/>
      <c r="AK78" s="591" t="s">
        <v>322</v>
      </c>
      <c r="AL78" s="591"/>
      <c r="AM78" s="591"/>
      <c r="AN78" s="591"/>
      <c r="AO78" s="591"/>
      <c r="AP78" s="591" t="s">
        <v>322</v>
      </c>
      <c r="AQ78" s="591"/>
      <c r="AR78" s="591"/>
      <c r="AS78" s="591"/>
      <c r="AT78" s="591"/>
      <c r="AU78" s="591" t="s">
        <v>322</v>
      </c>
      <c r="AV78" s="591"/>
      <c r="AW78" s="591"/>
      <c r="AX78" s="591"/>
      <c r="AY78" s="591"/>
      <c r="AZ78" s="593"/>
      <c r="BA78" s="593"/>
      <c r="BB78" s="593"/>
      <c r="BC78" s="593"/>
      <c r="BD78" s="594"/>
      <c r="BE78" s="572"/>
      <c r="BF78" s="572"/>
      <c r="BG78" s="572"/>
      <c r="BH78" s="572"/>
      <c r="BI78" s="572"/>
      <c r="BJ78" s="468"/>
      <c r="BK78" s="468"/>
      <c r="BL78" s="468"/>
      <c r="BM78" s="468"/>
      <c r="BN78" s="468"/>
      <c r="BO78" s="572"/>
      <c r="BP78" s="572"/>
      <c r="BQ78" s="524">
        <v>72</v>
      </c>
      <c r="BR78" s="616"/>
      <c r="BS78" s="617"/>
      <c r="BT78" s="618"/>
      <c r="BU78" s="618"/>
      <c r="BV78" s="618"/>
      <c r="BW78" s="618"/>
      <c r="BX78" s="618"/>
      <c r="BY78" s="618"/>
      <c r="BZ78" s="618"/>
      <c r="CA78" s="618"/>
      <c r="CB78" s="618"/>
      <c r="CC78" s="618"/>
      <c r="CD78" s="618"/>
      <c r="CE78" s="618"/>
      <c r="CF78" s="618"/>
      <c r="CG78" s="619"/>
      <c r="CH78" s="620"/>
      <c r="CI78" s="621"/>
      <c r="CJ78" s="621"/>
      <c r="CK78" s="621"/>
      <c r="CL78" s="622"/>
      <c r="CM78" s="620"/>
      <c r="CN78" s="621"/>
      <c r="CO78" s="621"/>
      <c r="CP78" s="621"/>
      <c r="CQ78" s="622"/>
      <c r="CR78" s="620"/>
      <c r="CS78" s="621"/>
      <c r="CT78" s="621"/>
      <c r="CU78" s="621"/>
      <c r="CV78" s="622"/>
      <c r="CW78" s="620"/>
      <c r="CX78" s="621"/>
      <c r="CY78" s="621"/>
      <c r="CZ78" s="621"/>
      <c r="DA78" s="622"/>
      <c r="DB78" s="620"/>
      <c r="DC78" s="621"/>
      <c r="DD78" s="621"/>
      <c r="DE78" s="621"/>
      <c r="DF78" s="622"/>
      <c r="DG78" s="620"/>
      <c r="DH78" s="621"/>
      <c r="DI78" s="621"/>
      <c r="DJ78" s="621"/>
      <c r="DK78" s="622"/>
      <c r="DL78" s="620"/>
      <c r="DM78" s="621"/>
      <c r="DN78" s="621"/>
      <c r="DO78" s="621"/>
      <c r="DP78" s="622"/>
      <c r="DQ78" s="620"/>
      <c r="DR78" s="621"/>
      <c r="DS78" s="621"/>
      <c r="DT78" s="621"/>
      <c r="DU78" s="622"/>
      <c r="DV78" s="617"/>
      <c r="DW78" s="618"/>
      <c r="DX78" s="618"/>
      <c r="DY78" s="618"/>
      <c r="DZ78" s="623"/>
      <c r="EA78" s="468"/>
    </row>
    <row r="79" spans="1:131" ht="26.25" customHeight="1" x14ac:dyDescent="0.15">
      <c r="A79" s="524">
        <v>12</v>
      </c>
      <c r="B79" s="634" t="s">
        <v>368</v>
      </c>
      <c r="C79" s="635"/>
      <c r="D79" s="635"/>
      <c r="E79" s="635"/>
      <c r="F79" s="635"/>
      <c r="G79" s="635"/>
      <c r="H79" s="635"/>
      <c r="I79" s="635"/>
      <c r="J79" s="635"/>
      <c r="K79" s="635"/>
      <c r="L79" s="635"/>
      <c r="M79" s="635"/>
      <c r="N79" s="635"/>
      <c r="O79" s="635"/>
      <c r="P79" s="636"/>
      <c r="Q79" s="637">
        <v>133</v>
      </c>
      <c r="R79" s="591"/>
      <c r="S79" s="591"/>
      <c r="T79" s="591"/>
      <c r="U79" s="591"/>
      <c r="V79" s="591">
        <v>120</v>
      </c>
      <c r="W79" s="591"/>
      <c r="X79" s="591"/>
      <c r="Y79" s="591"/>
      <c r="Z79" s="591"/>
      <c r="AA79" s="591">
        <v>13</v>
      </c>
      <c r="AB79" s="591"/>
      <c r="AC79" s="591"/>
      <c r="AD79" s="591"/>
      <c r="AE79" s="591"/>
      <c r="AF79" s="591">
        <v>13</v>
      </c>
      <c r="AG79" s="591"/>
      <c r="AH79" s="591"/>
      <c r="AI79" s="591"/>
      <c r="AJ79" s="591"/>
      <c r="AK79" s="591" t="s">
        <v>322</v>
      </c>
      <c r="AL79" s="591"/>
      <c r="AM79" s="591"/>
      <c r="AN79" s="591"/>
      <c r="AO79" s="591"/>
      <c r="AP79" s="591" t="s">
        <v>322</v>
      </c>
      <c r="AQ79" s="591"/>
      <c r="AR79" s="591"/>
      <c r="AS79" s="591"/>
      <c r="AT79" s="591"/>
      <c r="AU79" s="591" t="s">
        <v>322</v>
      </c>
      <c r="AV79" s="591"/>
      <c r="AW79" s="591"/>
      <c r="AX79" s="591"/>
      <c r="AY79" s="591"/>
      <c r="AZ79" s="593"/>
      <c r="BA79" s="593"/>
      <c r="BB79" s="593"/>
      <c r="BC79" s="593"/>
      <c r="BD79" s="594"/>
      <c r="BE79" s="572"/>
      <c r="BF79" s="572"/>
      <c r="BG79" s="572"/>
      <c r="BH79" s="572"/>
      <c r="BI79" s="572"/>
      <c r="BJ79" s="468"/>
      <c r="BK79" s="468"/>
      <c r="BL79" s="468"/>
      <c r="BM79" s="468"/>
      <c r="BN79" s="468"/>
      <c r="BO79" s="572"/>
      <c r="BP79" s="572"/>
      <c r="BQ79" s="524">
        <v>73</v>
      </c>
      <c r="BR79" s="616"/>
      <c r="BS79" s="617"/>
      <c r="BT79" s="618"/>
      <c r="BU79" s="618"/>
      <c r="BV79" s="618"/>
      <c r="BW79" s="618"/>
      <c r="BX79" s="618"/>
      <c r="BY79" s="618"/>
      <c r="BZ79" s="618"/>
      <c r="CA79" s="618"/>
      <c r="CB79" s="618"/>
      <c r="CC79" s="618"/>
      <c r="CD79" s="618"/>
      <c r="CE79" s="618"/>
      <c r="CF79" s="618"/>
      <c r="CG79" s="619"/>
      <c r="CH79" s="620"/>
      <c r="CI79" s="621"/>
      <c r="CJ79" s="621"/>
      <c r="CK79" s="621"/>
      <c r="CL79" s="622"/>
      <c r="CM79" s="620"/>
      <c r="CN79" s="621"/>
      <c r="CO79" s="621"/>
      <c r="CP79" s="621"/>
      <c r="CQ79" s="622"/>
      <c r="CR79" s="620"/>
      <c r="CS79" s="621"/>
      <c r="CT79" s="621"/>
      <c r="CU79" s="621"/>
      <c r="CV79" s="622"/>
      <c r="CW79" s="620"/>
      <c r="CX79" s="621"/>
      <c r="CY79" s="621"/>
      <c r="CZ79" s="621"/>
      <c r="DA79" s="622"/>
      <c r="DB79" s="620"/>
      <c r="DC79" s="621"/>
      <c r="DD79" s="621"/>
      <c r="DE79" s="621"/>
      <c r="DF79" s="622"/>
      <c r="DG79" s="620"/>
      <c r="DH79" s="621"/>
      <c r="DI79" s="621"/>
      <c r="DJ79" s="621"/>
      <c r="DK79" s="622"/>
      <c r="DL79" s="620"/>
      <c r="DM79" s="621"/>
      <c r="DN79" s="621"/>
      <c r="DO79" s="621"/>
      <c r="DP79" s="622"/>
      <c r="DQ79" s="620"/>
      <c r="DR79" s="621"/>
      <c r="DS79" s="621"/>
      <c r="DT79" s="621"/>
      <c r="DU79" s="622"/>
      <c r="DV79" s="617"/>
      <c r="DW79" s="618"/>
      <c r="DX79" s="618"/>
      <c r="DY79" s="618"/>
      <c r="DZ79" s="623"/>
      <c r="EA79" s="468"/>
    </row>
    <row r="80" spans="1:131" ht="26.25" customHeight="1" x14ac:dyDescent="0.15">
      <c r="A80" s="524">
        <v>13</v>
      </c>
      <c r="B80" s="634" t="s">
        <v>369</v>
      </c>
      <c r="C80" s="635"/>
      <c r="D80" s="635"/>
      <c r="E80" s="635"/>
      <c r="F80" s="635"/>
      <c r="G80" s="635"/>
      <c r="H80" s="635"/>
      <c r="I80" s="635"/>
      <c r="J80" s="635"/>
      <c r="K80" s="635"/>
      <c r="L80" s="635"/>
      <c r="M80" s="635"/>
      <c r="N80" s="635"/>
      <c r="O80" s="635"/>
      <c r="P80" s="636"/>
      <c r="Q80" s="637">
        <v>167564</v>
      </c>
      <c r="R80" s="591"/>
      <c r="S80" s="591"/>
      <c r="T80" s="591"/>
      <c r="U80" s="591"/>
      <c r="V80" s="591">
        <v>16371</v>
      </c>
      <c r="W80" s="591"/>
      <c r="X80" s="591"/>
      <c r="Y80" s="591"/>
      <c r="Z80" s="591"/>
      <c r="AA80" s="591">
        <v>3193</v>
      </c>
      <c r="AB80" s="591"/>
      <c r="AC80" s="591"/>
      <c r="AD80" s="591"/>
      <c r="AE80" s="591"/>
      <c r="AF80" s="591">
        <v>3193</v>
      </c>
      <c r="AG80" s="591"/>
      <c r="AH80" s="591"/>
      <c r="AI80" s="591"/>
      <c r="AJ80" s="591"/>
      <c r="AK80" s="591" t="s">
        <v>322</v>
      </c>
      <c r="AL80" s="591"/>
      <c r="AM80" s="591"/>
      <c r="AN80" s="591"/>
      <c r="AO80" s="591"/>
      <c r="AP80" s="591" t="s">
        <v>322</v>
      </c>
      <c r="AQ80" s="591"/>
      <c r="AR80" s="591"/>
      <c r="AS80" s="591"/>
      <c r="AT80" s="591"/>
      <c r="AU80" s="591" t="s">
        <v>322</v>
      </c>
      <c r="AV80" s="591"/>
      <c r="AW80" s="591"/>
      <c r="AX80" s="591"/>
      <c r="AY80" s="591"/>
      <c r="AZ80" s="593"/>
      <c r="BA80" s="593"/>
      <c r="BB80" s="593"/>
      <c r="BC80" s="593"/>
      <c r="BD80" s="594"/>
      <c r="BE80" s="572"/>
      <c r="BF80" s="572"/>
      <c r="BG80" s="572"/>
      <c r="BH80" s="572"/>
      <c r="BI80" s="572"/>
      <c r="BJ80" s="572"/>
      <c r="BK80" s="572"/>
      <c r="BL80" s="572"/>
      <c r="BM80" s="572"/>
      <c r="BN80" s="572"/>
      <c r="BO80" s="572"/>
      <c r="BP80" s="572"/>
      <c r="BQ80" s="524">
        <v>74</v>
      </c>
      <c r="BR80" s="616"/>
      <c r="BS80" s="617"/>
      <c r="BT80" s="618"/>
      <c r="BU80" s="618"/>
      <c r="BV80" s="618"/>
      <c r="BW80" s="618"/>
      <c r="BX80" s="618"/>
      <c r="BY80" s="618"/>
      <c r="BZ80" s="618"/>
      <c r="CA80" s="618"/>
      <c r="CB80" s="618"/>
      <c r="CC80" s="618"/>
      <c r="CD80" s="618"/>
      <c r="CE80" s="618"/>
      <c r="CF80" s="618"/>
      <c r="CG80" s="619"/>
      <c r="CH80" s="620"/>
      <c r="CI80" s="621"/>
      <c r="CJ80" s="621"/>
      <c r="CK80" s="621"/>
      <c r="CL80" s="622"/>
      <c r="CM80" s="620"/>
      <c r="CN80" s="621"/>
      <c r="CO80" s="621"/>
      <c r="CP80" s="621"/>
      <c r="CQ80" s="622"/>
      <c r="CR80" s="620"/>
      <c r="CS80" s="621"/>
      <c r="CT80" s="621"/>
      <c r="CU80" s="621"/>
      <c r="CV80" s="622"/>
      <c r="CW80" s="620"/>
      <c r="CX80" s="621"/>
      <c r="CY80" s="621"/>
      <c r="CZ80" s="621"/>
      <c r="DA80" s="622"/>
      <c r="DB80" s="620"/>
      <c r="DC80" s="621"/>
      <c r="DD80" s="621"/>
      <c r="DE80" s="621"/>
      <c r="DF80" s="622"/>
      <c r="DG80" s="620"/>
      <c r="DH80" s="621"/>
      <c r="DI80" s="621"/>
      <c r="DJ80" s="621"/>
      <c r="DK80" s="622"/>
      <c r="DL80" s="620"/>
      <c r="DM80" s="621"/>
      <c r="DN80" s="621"/>
      <c r="DO80" s="621"/>
      <c r="DP80" s="622"/>
      <c r="DQ80" s="620"/>
      <c r="DR80" s="621"/>
      <c r="DS80" s="621"/>
      <c r="DT80" s="621"/>
      <c r="DU80" s="622"/>
      <c r="DV80" s="617"/>
      <c r="DW80" s="618"/>
      <c r="DX80" s="618"/>
      <c r="DY80" s="618"/>
      <c r="DZ80" s="623"/>
      <c r="EA80" s="468"/>
    </row>
    <row r="81" spans="1:131" ht="26.25" customHeight="1" x14ac:dyDescent="0.15">
      <c r="A81" s="524">
        <v>14</v>
      </c>
      <c r="B81" s="634" t="s">
        <v>370</v>
      </c>
      <c r="C81" s="635"/>
      <c r="D81" s="635"/>
      <c r="E81" s="635"/>
      <c r="F81" s="635"/>
      <c r="G81" s="635"/>
      <c r="H81" s="635"/>
      <c r="I81" s="635"/>
      <c r="J81" s="635"/>
      <c r="K81" s="635"/>
      <c r="L81" s="635"/>
      <c r="M81" s="635"/>
      <c r="N81" s="635"/>
      <c r="O81" s="635"/>
      <c r="P81" s="636"/>
      <c r="Q81" s="637">
        <v>13046</v>
      </c>
      <c r="R81" s="591"/>
      <c r="S81" s="591"/>
      <c r="T81" s="591"/>
      <c r="U81" s="591"/>
      <c r="V81" s="591">
        <v>13527</v>
      </c>
      <c r="W81" s="591"/>
      <c r="X81" s="591"/>
      <c r="Y81" s="591"/>
      <c r="Z81" s="591"/>
      <c r="AA81" s="591">
        <v>-481</v>
      </c>
      <c r="AB81" s="591"/>
      <c r="AC81" s="591"/>
      <c r="AD81" s="591"/>
      <c r="AE81" s="591"/>
      <c r="AF81" s="591">
        <v>3973</v>
      </c>
      <c r="AG81" s="591"/>
      <c r="AH81" s="591"/>
      <c r="AI81" s="591"/>
      <c r="AJ81" s="591"/>
      <c r="AK81" s="591" t="s">
        <v>322</v>
      </c>
      <c r="AL81" s="591"/>
      <c r="AM81" s="591"/>
      <c r="AN81" s="591"/>
      <c r="AO81" s="591"/>
      <c r="AP81" s="591">
        <v>4225</v>
      </c>
      <c r="AQ81" s="591"/>
      <c r="AR81" s="591"/>
      <c r="AS81" s="591"/>
      <c r="AT81" s="591"/>
      <c r="AU81" s="591">
        <v>521</v>
      </c>
      <c r="AV81" s="591"/>
      <c r="AW81" s="591"/>
      <c r="AX81" s="591"/>
      <c r="AY81" s="591"/>
      <c r="AZ81" s="593"/>
      <c r="BA81" s="593"/>
      <c r="BB81" s="593"/>
      <c r="BC81" s="593"/>
      <c r="BD81" s="594"/>
      <c r="BE81" s="572"/>
      <c r="BF81" s="572"/>
      <c r="BG81" s="572"/>
      <c r="BH81" s="572"/>
      <c r="BI81" s="572"/>
      <c r="BJ81" s="572"/>
      <c r="BK81" s="572"/>
      <c r="BL81" s="572"/>
      <c r="BM81" s="572"/>
      <c r="BN81" s="572"/>
      <c r="BO81" s="572"/>
      <c r="BP81" s="572"/>
      <c r="BQ81" s="524">
        <v>75</v>
      </c>
      <c r="BR81" s="616"/>
      <c r="BS81" s="617"/>
      <c r="BT81" s="618"/>
      <c r="BU81" s="618"/>
      <c r="BV81" s="618"/>
      <c r="BW81" s="618"/>
      <c r="BX81" s="618"/>
      <c r="BY81" s="618"/>
      <c r="BZ81" s="618"/>
      <c r="CA81" s="618"/>
      <c r="CB81" s="618"/>
      <c r="CC81" s="618"/>
      <c r="CD81" s="618"/>
      <c r="CE81" s="618"/>
      <c r="CF81" s="618"/>
      <c r="CG81" s="619"/>
      <c r="CH81" s="620"/>
      <c r="CI81" s="621"/>
      <c r="CJ81" s="621"/>
      <c r="CK81" s="621"/>
      <c r="CL81" s="622"/>
      <c r="CM81" s="620"/>
      <c r="CN81" s="621"/>
      <c r="CO81" s="621"/>
      <c r="CP81" s="621"/>
      <c r="CQ81" s="622"/>
      <c r="CR81" s="620"/>
      <c r="CS81" s="621"/>
      <c r="CT81" s="621"/>
      <c r="CU81" s="621"/>
      <c r="CV81" s="622"/>
      <c r="CW81" s="620"/>
      <c r="CX81" s="621"/>
      <c r="CY81" s="621"/>
      <c r="CZ81" s="621"/>
      <c r="DA81" s="622"/>
      <c r="DB81" s="620"/>
      <c r="DC81" s="621"/>
      <c r="DD81" s="621"/>
      <c r="DE81" s="621"/>
      <c r="DF81" s="622"/>
      <c r="DG81" s="620"/>
      <c r="DH81" s="621"/>
      <c r="DI81" s="621"/>
      <c r="DJ81" s="621"/>
      <c r="DK81" s="622"/>
      <c r="DL81" s="620"/>
      <c r="DM81" s="621"/>
      <c r="DN81" s="621"/>
      <c r="DO81" s="621"/>
      <c r="DP81" s="622"/>
      <c r="DQ81" s="620"/>
      <c r="DR81" s="621"/>
      <c r="DS81" s="621"/>
      <c r="DT81" s="621"/>
      <c r="DU81" s="622"/>
      <c r="DV81" s="617"/>
      <c r="DW81" s="618"/>
      <c r="DX81" s="618"/>
      <c r="DY81" s="618"/>
      <c r="DZ81" s="623"/>
      <c r="EA81" s="468"/>
    </row>
    <row r="82" spans="1:131" ht="26.25" customHeight="1" x14ac:dyDescent="0.15">
      <c r="A82" s="524">
        <v>15</v>
      </c>
      <c r="B82" s="634"/>
      <c r="C82" s="635"/>
      <c r="D82" s="635"/>
      <c r="E82" s="635"/>
      <c r="F82" s="635"/>
      <c r="G82" s="635"/>
      <c r="H82" s="635"/>
      <c r="I82" s="635"/>
      <c r="J82" s="635"/>
      <c r="K82" s="635"/>
      <c r="L82" s="635"/>
      <c r="M82" s="635"/>
      <c r="N82" s="635"/>
      <c r="O82" s="635"/>
      <c r="P82" s="636"/>
      <c r="Q82" s="637"/>
      <c r="R82" s="591"/>
      <c r="S82" s="591"/>
      <c r="T82" s="591"/>
      <c r="U82" s="591"/>
      <c r="V82" s="591"/>
      <c r="W82" s="591"/>
      <c r="X82" s="591"/>
      <c r="Y82" s="591"/>
      <c r="Z82" s="591"/>
      <c r="AA82" s="591"/>
      <c r="AB82" s="591"/>
      <c r="AC82" s="591"/>
      <c r="AD82" s="591"/>
      <c r="AE82" s="591"/>
      <c r="AF82" s="591"/>
      <c r="AG82" s="591"/>
      <c r="AH82" s="591"/>
      <c r="AI82" s="591"/>
      <c r="AJ82" s="591"/>
      <c r="AK82" s="591"/>
      <c r="AL82" s="591"/>
      <c r="AM82" s="591"/>
      <c r="AN82" s="591"/>
      <c r="AO82" s="591"/>
      <c r="AP82" s="591"/>
      <c r="AQ82" s="591"/>
      <c r="AR82" s="591"/>
      <c r="AS82" s="591"/>
      <c r="AT82" s="591"/>
      <c r="AU82" s="591"/>
      <c r="AV82" s="591"/>
      <c r="AW82" s="591"/>
      <c r="AX82" s="591"/>
      <c r="AY82" s="591"/>
      <c r="AZ82" s="593"/>
      <c r="BA82" s="593"/>
      <c r="BB82" s="593"/>
      <c r="BC82" s="593"/>
      <c r="BD82" s="594"/>
      <c r="BE82" s="572"/>
      <c r="BF82" s="572"/>
      <c r="BG82" s="572"/>
      <c r="BH82" s="572"/>
      <c r="BI82" s="572"/>
      <c r="BJ82" s="572"/>
      <c r="BK82" s="572"/>
      <c r="BL82" s="572"/>
      <c r="BM82" s="572"/>
      <c r="BN82" s="572"/>
      <c r="BO82" s="572"/>
      <c r="BP82" s="572"/>
      <c r="BQ82" s="524">
        <v>76</v>
      </c>
      <c r="BR82" s="616"/>
      <c r="BS82" s="617"/>
      <c r="BT82" s="618"/>
      <c r="BU82" s="618"/>
      <c r="BV82" s="618"/>
      <c r="BW82" s="618"/>
      <c r="BX82" s="618"/>
      <c r="BY82" s="618"/>
      <c r="BZ82" s="618"/>
      <c r="CA82" s="618"/>
      <c r="CB82" s="618"/>
      <c r="CC82" s="618"/>
      <c r="CD82" s="618"/>
      <c r="CE82" s="618"/>
      <c r="CF82" s="618"/>
      <c r="CG82" s="619"/>
      <c r="CH82" s="620"/>
      <c r="CI82" s="621"/>
      <c r="CJ82" s="621"/>
      <c r="CK82" s="621"/>
      <c r="CL82" s="622"/>
      <c r="CM82" s="620"/>
      <c r="CN82" s="621"/>
      <c r="CO82" s="621"/>
      <c r="CP82" s="621"/>
      <c r="CQ82" s="622"/>
      <c r="CR82" s="620"/>
      <c r="CS82" s="621"/>
      <c r="CT82" s="621"/>
      <c r="CU82" s="621"/>
      <c r="CV82" s="622"/>
      <c r="CW82" s="620"/>
      <c r="CX82" s="621"/>
      <c r="CY82" s="621"/>
      <c r="CZ82" s="621"/>
      <c r="DA82" s="622"/>
      <c r="DB82" s="620"/>
      <c r="DC82" s="621"/>
      <c r="DD82" s="621"/>
      <c r="DE82" s="621"/>
      <c r="DF82" s="622"/>
      <c r="DG82" s="620"/>
      <c r="DH82" s="621"/>
      <c r="DI82" s="621"/>
      <c r="DJ82" s="621"/>
      <c r="DK82" s="622"/>
      <c r="DL82" s="620"/>
      <c r="DM82" s="621"/>
      <c r="DN82" s="621"/>
      <c r="DO82" s="621"/>
      <c r="DP82" s="622"/>
      <c r="DQ82" s="620"/>
      <c r="DR82" s="621"/>
      <c r="DS82" s="621"/>
      <c r="DT82" s="621"/>
      <c r="DU82" s="622"/>
      <c r="DV82" s="617"/>
      <c r="DW82" s="618"/>
      <c r="DX82" s="618"/>
      <c r="DY82" s="618"/>
      <c r="DZ82" s="623"/>
      <c r="EA82" s="468"/>
    </row>
    <row r="83" spans="1:131" ht="26.25" customHeight="1" x14ac:dyDescent="0.15">
      <c r="A83" s="524">
        <v>16</v>
      </c>
      <c r="B83" s="634"/>
      <c r="C83" s="635"/>
      <c r="D83" s="635"/>
      <c r="E83" s="635"/>
      <c r="F83" s="635"/>
      <c r="G83" s="635"/>
      <c r="H83" s="635"/>
      <c r="I83" s="635"/>
      <c r="J83" s="635"/>
      <c r="K83" s="635"/>
      <c r="L83" s="635"/>
      <c r="M83" s="635"/>
      <c r="N83" s="635"/>
      <c r="O83" s="635"/>
      <c r="P83" s="636"/>
      <c r="Q83" s="637"/>
      <c r="R83" s="591"/>
      <c r="S83" s="591"/>
      <c r="T83" s="591"/>
      <c r="U83" s="591"/>
      <c r="V83" s="591"/>
      <c r="W83" s="591"/>
      <c r="X83" s="591"/>
      <c r="Y83" s="591"/>
      <c r="Z83" s="591"/>
      <c r="AA83" s="591"/>
      <c r="AB83" s="591"/>
      <c r="AC83" s="591"/>
      <c r="AD83" s="591"/>
      <c r="AE83" s="591"/>
      <c r="AF83" s="591"/>
      <c r="AG83" s="591"/>
      <c r="AH83" s="591"/>
      <c r="AI83" s="591"/>
      <c r="AJ83" s="591"/>
      <c r="AK83" s="591"/>
      <c r="AL83" s="591"/>
      <c r="AM83" s="591"/>
      <c r="AN83" s="591"/>
      <c r="AO83" s="591"/>
      <c r="AP83" s="591"/>
      <c r="AQ83" s="591"/>
      <c r="AR83" s="591"/>
      <c r="AS83" s="591"/>
      <c r="AT83" s="591"/>
      <c r="AU83" s="591"/>
      <c r="AV83" s="591"/>
      <c r="AW83" s="591"/>
      <c r="AX83" s="591"/>
      <c r="AY83" s="591"/>
      <c r="AZ83" s="593"/>
      <c r="BA83" s="593"/>
      <c r="BB83" s="593"/>
      <c r="BC83" s="593"/>
      <c r="BD83" s="594"/>
      <c r="BE83" s="572"/>
      <c r="BF83" s="572"/>
      <c r="BG83" s="572"/>
      <c r="BH83" s="572"/>
      <c r="BI83" s="572"/>
      <c r="BJ83" s="572"/>
      <c r="BK83" s="572"/>
      <c r="BL83" s="572"/>
      <c r="BM83" s="572"/>
      <c r="BN83" s="572"/>
      <c r="BO83" s="572"/>
      <c r="BP83" s="572"/>
      <c r="BQ83" s="524">
        <v>77</v>
      </c>
      <c r="BR83" s="616"/>
      <c r="BS83" s="617"/>
      <c r="BT83" s="618"/>
      <c r="BU83" s="618"/>
      <c r="BV83" s="618"/>
      <c r="BW83" s="618"/>
      <c r="BX83" s="618"/>
      <c r="BY83" s="618"/>
      <c r="BZ83" s="618"/>
      <c r="CA83" s="618"/>
      <c r="CB83" s="618"/>
      <c r="CC83" s="618"/>
      <c r="CD83" s="618"/>
      <c r="CE83" s="618"/>
      <c r="CF83" s="618"/>
      <c r="CG83" s="619"/>
      <c r="CH83" s="620"/>
      <c r="CI83" s="621"/>
      <c r="CJ83" s="621"/>
      <c r="CK83" s="621"/>
      <c r="CL83" s="622"/>
      <c r="CM83" s="620"/>
      <c r="CN83" s="621"/>
      <c r="CO83" s="621"/>
      <c r="CP83" s="621"/>
      <c r="CQ83" s="622"/>
      <c r="CR83" s="620"/>
      <c r="CS83" s="621"/>
      <c r="CT83" s="621"/>
      <c r="CU83" s="621"/>
      <c r="CV83" s="622"/>
      <c r="CW83" s="620"/>
      <c r="CX83" s="621"/>
      <c r="CY83" s="621"/>
      <c r="CZ83" s="621"/>
      <c r="DA83" s="622"/>
      <c r="DB83" s="620"/>
      <c r="DC83" s="621"/>
      <c r="DD83" s="621"/>
      <c r="DE83" s="621"/>
      <c r="DF83" s="622"/>
      <c r="DG83" s="620"/>
      <c r="DH83" s="621"/>
      <c r="DI83" s="621"/>
      <c r="DJ83" s="621"/>
      <c r="DK83" s="622"/>
      <c r="DL83" s="620"/>
      <c r="DM83" s="621"/>
      <c r="DN83" s="621"/>
      <c r="DO83" s="621"/>
      <c r="DP83" s="622"/>
      <c r="DQ83" s="620"/>
      <c r="DR83" s="621"/>
      <c r="DS83" s="621"/>
      <c r="DT83" s="621"/>
      <c r="DU83" s="622"/>
      <c r="DV83" s="617"/>
      <c r="DW83" s="618"/>
      <c r="DX83" s="618"/>
      <c r="DY83" s="618"/>
      <c r="DZ83" s="623"/>
      <c r="EA83" s="468"/>
    </row>
    <row r="84" spans="1:131" ht="26.25" customHeight="1" x14ac:dyDescent="0.15">
      <c r="A84" s="524">
        <v>17</v>
      </c>
      <c r="B84" s="634"/>
      <c r="C84" s="635"/>
      <c r="D84" s="635"/>
      <c r="E84" s="635"/>
      <c r="F84" s="635"/>
      <c r="G84" s="635"/>
      <c r="H84" s="635"/>
      <c r="I84" s="635"/>
      <c r="J84" s="635"/>
      <c r="K84" s="635"/>
      <c r="L84" s="635"/>
      <c r="M84" s="635"/>
      <c r="N84" s="635"/>
      <c r="O84" s="635"/>
      <c r="P84" s="636"/>
      <c r="Q84" s="637"/>
      <c r="R84" s="591"/>
      <c r="S84" s="591"/>
      <c r="T84" s="591"/>
      <c r="U84" s="591"/>
      <c r="V84" s="591"/>
      <c r="W84" s="591"/>
      <c r="X84" s="591"/>
      <c r="Y84" s="591"/>
      <c r="Z84" s="591"/>
      <c r="AA84" s="591"/>
      <c r="AB84" s="591"/>
      <c r="AC84" s="591"/>
      <c r="AD84" s="591"/>
      <c r="AE84" s="591"/>
      <c r="AF84" s="591"/>
      <c r="AG84" s="591"/>
      <c r="AH84" s="591"/>
      <c r="AI84" s="591"/>
      <c r="AJ84" s="591"/>
      <c r="AK84" s="591"/>
      <c r="AL84" s="591"/>
      <c r="AM84" s="591"/>
      <c r="AN84" s="591"/>
      <c r="AO84" s="591"/>
      <c r="AP84" s="591"/>
      <c r="AQ84" s="591"/>
      <c r="AR84" s="591"/>
      <c r="AS84" s="591"/>
      <c r="AT84" s="591"/>
      <c r="AU84" s="591"/>
      <c r="AV84" s="591"/>
      <c r="AW84" s="591"/>
      <c r="AX84" s="591"/>
      <c r="AY84" s="591"/>
      <c r="AZ84" s="593"/>
      <c r="BA84" s="593"/>
      <c r="BB84" s="593"/>
      <c r="BC84" s="593"/>
      <c r="BD84" s="594"/>
      <c r="BE84" s="572"/>
      <c r="BF84" s="572"/>
      <c r="BG84" s="572"/>
      <c r="BH84" s="572"/>
      <c r="BI84" s="572"/>
      <c r="BJ84" s="572"/>
      <c r="BK84" s="572"/>
      <c r="BL84" s="572"/>
      <c r="BM84" s="572"/>
      <c r="BN84" s="572"/>
      <c r="BO84" s="572"/>
      <c r="BP84" s="572"/>
      <c r="BQ84" s="524">
        <v>78</v>
      </c>
      <c r="BR84" s="616"/>
      <c r="BS84" s="617"/>
      <c r="BT84" s="618"/>
      <c r="BU84" s="618"/>
      <c r="BV84" s="618"/>
      <c r="BW84" s="618"/>
      <c r="BX84" s="618"/>
      <c r="BY84" s="618"/>
      <c r="BZ84" s="618"/>
      <c r="CA84" s="618"/>
      <c r="CB84" s="618"/>
      <c r="CC84" s="618"/>
      <c r="CD84" s="618"/>
      <c r="CE84" s="618"/>
      <c r="CF84" s="618"/>
      <c r="CG84" s="619"/>
      <c r="CH84" s="620"/>
      <c r="CI84" s="621"/>
      <c r="CJ84" s="621"/>
      <c r="CK84" s="621"/>
      <c r="CL84" s="622"/>
      <c r="CM84" s="620"/>
      <c r="CN84" s="621"/>
      <c r="CO84" s="621"/>
      <c r="CP84" s="621"/>
      <c r="CQ84" s="622"/>
      <c r="CR84" s="620"/>
      <c r="CS84" s="621"/>
      <c r="CT84" s="621"/>
      <c r="CU84" s="621"/>
      <c r="CV84" s="622"/>
      <c r="CW84" s="620"/>
      <c r="CX84" s="621"/>
      <c r="CY84" s="621"/>
      <c r="CZ84" s="621"/>
      <c r="DA84" s="622"/>
      <c r="DB84" s="620"/>
      <c r="DC84" s="621"/>
      <c r="DD84" s="621"/>
      <c r="DE84" s="621"/>
      <c r="DF84" s="622"/>
      <c r="DG84" s="620"/>
      <c r="DH84" s="621"/>
      <c r="DI84" s="621"/>
      <c r="DJ84" s="621"/>
      <c r="DK84" s="622"/>
      <c r="DL84" s="620"/>
      <c r="DM84" s="621"/>
      <c r="DN84" s="621"/>
      <c r="DO84" s="621"/>
      <c r="DP84" s="622"/>
      <c r="DQ84" s="620"/>
      <c r="DR84" s="621"/>
      <c r="DS84" s="621"/>
      <c r="DT84" s="621"/>
      <c r="DU84" s="622"/>
      <c r="DV84" s="617"/>
      <c r="DW84" s="618"/>
      <c r="DX84" s="618"/>
      <c r="DY84" s="618"/>
      <c r="DZ84" s="623"/>
      <c r="EA84" s="468"/>
    </row>
    <row r="85" spans="1:131" ht="26.25" customHeight="1" x14ac:dyDescent="0.15">
      <c r="A85" s="524">
        <v>18</v>
      </c>
      <c r="B85" s="634"/>
      <c r="C85" s="635"/>
      <c r="D85" s="635"/>
      <c r="E85" s="635"/>
      <c r="F85" s="635"/>
      <c r="G85" s="635"/>
      <c r="H85" s="635"/>
      <c r="I85" s="635"/>
      <c r="J85" s="635"/>
      <c r="K85" s="635"/>
      <c r="L85" s="635"/>
      <c r="M85" s="635"/>
      <c r="N85" s="635"/>
      <c r="O85" s="635"/>
      <c r="P85" s="636"/>
      <c r="Q85" s="637"/>
      <c r="R85" s="591"/>
      <c r="S85" s="591"/>
      <c r="T85" s="591"/>
      <c r="U85" s="591"/>
      <c r="V85" s="591"/>
      <c r="W85" s="591"/>
      <c r="X85" s="591"/>
      <c r="Y85" s="591"/>
      <c r="Z85" s="591"/>
      <c r="AA85" s="591"/>
      <c r="AB85" s="591"/>
      <c r="AC85" s="591"/>
      <c r="AD85" s="591"/>
      <c r="AE85" s="591"/>
      <c r="AF85" s="591"/>
      <c r="AG85" s="591"/>
      <c r="AH85" s="591"/>
      <c r="AI85" s="591"/>
      <c r="AJ85" s="591"/>
      <c r="AK85" s="591"/>
      <c r="AL85" s="591"/>
      <c r="AM85" s="591"/>
      <c r="AN85" s="591"/>
      <c r="AO85" s="591"/>
      <c r="AP85" s="591"/>
      <c r="AQ85" s="591"/>
      <c r="AR85" s="591"/>
      <c r="AS85" s="591"/>
      <c r="AT85" s="591"/>
      <c r="AU85" s="591"/>
      <c r="AV85" s="591"/>
      <c r="AW85" s="591"/>
      <c r="AX85" s="591"/>
      <c r="AY85" s="591"/>
      <c r="AZ85" s="593"/>
      <c r="BA85" s="593"/>
      <c r="BB85" s="593"/>
      <c r="BC85" s="593"/>
      <c r="BD85" s="594"/>
      <c r="BE85" s="572"/>
      <c r="BF85" s="572"/>
      <c r="BG85" s="572"/>
      <c r="BH85" s="572"/>
      <c r="BI85" s="572"/>
      <c r="BJ85" s="572"/>
      <c r="BK85" s="572"/>
      <c r="BL85" s="572"/>
      <c r="BM85" s="572"/>
      <c r="BN85" s="572"/>
      <c r="BO85" s="572"/>
      <c r="BP85" s="572"/>
      <c r="BQ85" s="524">
        <v>79</v>
      </c>
      <c r="BR85" s="616"/>
      <c r="BS85" s="617"/>
      <c r="BT85" s="618"/>
      <c r="BU85" s="618"/>
      <c r="BV85" s="618"/>
      <c r="BW85" s="618"/>
      <c r="BX85" s="618"/>
      <c r="BY85" s="618"/>
      <c r="BZ85" s="618"/>
      <c r="CA85" s="618"/>
      <c r="CB85" s="618"/>
      <c r="CC85" s="618"/>
      <c r="CD85" s="618"/>
      <c r="CE85" s="618"/>
      <c r="CF85" s="618"/>
      <c r="CG85" s="619"/>
      <c r="CH85" s="620"/>
      <c r="CI85" s="621"/>
      <c r="CJ85" s="621"/>
      <c r="CK85" s="621"/>
      <c r="CL85" s="622"/>
      <c r="CM85" s="620"/>
      <c r="CN85" s="621"/>
      <c r="CO85" s="621"/>
      <c r="CP85" s="621"/>
      <c r="CQ85" s="622"/>
      <c r="CR85" s="620"/>
      <c r="CS85" s="621"/>
      <c r="CT85" s="621"/>
      <c r="CU85" s="621"/>
      <c r="CV85" s="622"/>
      <c r="CW85" s="620"/>
      <c r="CX85" s="621"/>
      <c r="CY85" s="621"/>
      <c r="CZ85" s="621"/>
      <c r="DA85" s="622"/>
      <c r="DB85" s="620"/>
      <c r="DC85" s="621"/>
      <c r="DD85" s="621"/>
      <c r="DE85" s="621"/>
      <c r="DF85" s="622"/>
      <c r="DG85" s="620"/>
      <c r="DH85" s="621"/>
      <c r="DI85" s="621"/>
      <c r="DJ85" s="621"/>
      <c r="DK85" s="622"/>
      <c r="DL85" s="620"/>
      <c r="DM85" s="621"/>
      <c r="DN85" s="621"/>
      <c r="DO85" s="621"/>
      <c r="DP85" s="622"/>
      <c r="DQ85" s="620"/>
      <c r="DR85" s="621"/>
      <c r="DS85" s="621"/>
      <c r="DT85" s="621"/>
      <c r="DU85" s="622"/>
      <c r="DV85" s="617"/>
      <c r="DW85" s="618"/>
      <c r="DX85" s="618"/>
      <c r="DY85" s="618"/>
      <c r="DZ85" s="623"/>
      <c r="EA85" s="468"/>
    </row>
    <row r="86" spans="1:131" ht="26.25" customHeight="1" x14ac:dyDescent="0.15">
      <c r="A86" s="524">
        <v>19</v>
      </c>
      <c r="B86" s="634"/>
      <c r="C86" s="635"/>
      <c r="D86" s="635"/>
      <c r="E86" s="635"/>
      <c r="F86" s="635"/>
      <c r="G86" s="635"/>
      <c r="H86" s="635"/>
      <c r="I86" s="635"/>
      <c r="J86" s="635"/>
      <c r="K86" s="635"/>
      <c r="L86" s="635"/>
      <c r="M86" s="635"/>
      <c r="N86" s="635"/>
      <c r="O86" s="635"/>
      <c r="P86" s="636"/>
      <c r="Q86" s="637"/>
      <c r="R86" s="591"/>
      <c r="S86" s="591"/>
      <c r="T86" s="591"/>
      <c r="U86" s="591"/>
      <c r="V86" s="591"/>
      <c r="W86" s="591"/>
      <c r="X86" s="591"/>
      <c r="Y86" s="591"/>
      <c r="Z86" s="591"/>
      <c r="AA86" s="591"/>
      <c r="AB86" s="591"/>
      <c r="AC86" s="591"/>
      <c r="AD86" s="591"/>
      <c r="AE86" s="591"/>
      <c r="AF86" s="591"/>
      <c r="AG86" s="591"/>
      <c r="AH86" s="591"/>
      <c r="AI86" s="591"/>
      <c r="AJ86" s="591"/>
      <c r="AK86" s="591"/>
      <c r="AL86" s="591"/>
      <c r="AM86" s="591"/>
      <c r="AN86" s="591"/>
      <c r="AO86" s="591"/>
      <c r="AP86" s="591"/>
      <c r="AQ86" s="591"/>
      <c r="AR86" s="591"/>
      <c r="AS86" s="591"/>
      <c r="AT86" s="591"/>
      <c r="AU86" s="591"/>
      <c r="AV86" s="591"/>
      <c r="AW86" s="591"/>
      <c r="AX86" s="591"/>
      <c r="AY86" s="591"/>
      <c r="AZ86" s="593"/>
      <c r="BA86" s="593"/>
      <c r="BB86" s="593"/>
      <c r="BC86" s="593"/>
      <c r="BD86" s="594"/>
      <c r="BE86" s="572"/>
      <c r="BF86" s="572"/>
      <c r="BG86" s="572"/>
      <c r="BH86" s="572"/>
      <c r="BI86" s="572"/>
      <c r="BJ86" s="572"/>
      <c r="BK86" s="572"/>
      <c r="BL86" s="572"/>
      <c r="BM86" s="572"/>
      <c r="BN86" s="572"/>
      <c r="BO86" s="572"/>
      <c r="BP86" s="572"/>
      <c r="BQ86" s="524">
        <v>80</v>
      </c>
      <c r="BR86" s="616"/>
      <c r="BS86" s="617"/>
      <c r="BT86" s="618"/>
      <c r="BU86" s="618"/>
      <c r="BV86" s="618"/>
      <c r="BW86" s="618"/>
      <c r="BX86" s="618"/>
      <c r="BY86" s="618"/>
      <c r="BZ86" s="618"/>
      <c r="CA86" s="618"/>
      <c r="CB86" s="618"/>
      <c r="CC86" s="618"/>
      <c r="CD86" s="618"/>
      <c r="CE86" s="618"/>
      <c r="CF86" s="618"/>
      <c r="CG86" s="619"/>
      <c r="CH86" s="620"/>
      <c r="CI86" s="621"/>
      <c r="CJ86" s="621"/>
      <c r="CK86" s="621"/>
      <c r="CL86" s="622"/>
      <c r="CM86" s="620"/>
      <c r="CN86" s="621"/>
      <c r="CO86" s="621"/>
      <c r="CP86" s="621"/>
      <c r="CQ86" s="622"/>
      <c r="CR86" s="620"/>
      <c r="CS86" s="621"/>
      <c r="CT86" s="621"/>
      <c r="CU86" s="621"/>
      <c r="CV86" s="622"/>
      <c r="CW86" s="620"/>
      <c r="CX86" s="621"/>
      <c r="CY86" s="621"/>
      <c r="CZ86" s="621"/>
      <c r="DA86" s="622"/>
      <c r="DB86" s="620"/>
      <c r="DC86" s="621"/>
      <c r="DD86" s="621"/>
      <c r="DE86" s="621"/>
      <c r="DF86" s="622"/>
      <c r="DG86" s="620"/>
      <c r="DH86" s="621"/>
      <c r="DI86" s="621"/>
      <c r="DJ86" s="621"/>
      <c r="DK86" s="622"/>
      <c r="DL86" s="620"/>
      <c r="DM86" s="621"/>
      <c r="DN86" s="621"/>
      <c r="DO86" s="621"/>
      <c r="DP86" s="622"/>
      <c r="DQ86" s="620"/>
      <c r="DR86" s="621"/>
      <c r="DS86" s="621"/>
      <c r="DT86" s="621"/>
      <c r="DU86" s="622"/>
      <c r="DV86" s="617"/>
      <c r="DW86" s="618"/>
      <c r="DX86" s="618"/>
      <c r="DY86" s="618"/>
      <c r="DZ86" s="623"/>
      <c r="EA86" s="468"/>
    </row>
    <row r="87" spans="1:131" ht="26.25" customHeight="1" x14ac:dyDescent="0.15">
      <c r="A87" s="641">
        <v>20</v>
      </c>
      <c r="B87" s="642"/>
      <c r="C87" s="643"/>
      <c r="D87" s="643"/>
      <c r="E87" s="643"/>
      <c r="F87" s="643"/>
      <c r="G87" s="643"/>
      <c r="H87" s="643"/>
      <c r="I87" s="643"/>
      <c r="J87" s="643"/>
      <c r="K87" s="643"/>
      <c r="L87" s="643"/>
      <c r="M87" s="643"/>
      <c r="N87" s="643"/>
      <c r="O87" s="643"/>
      <c r="P87" s="644"/>
      <c r="Q87" s="645"/>
      <c r="R87" s="646"/>
      <c r="S87" s="646"/>
      <c r="T87" s="646"/>
      <c r="U87" s="646"/>
      <c r="V87" s="646"/>
      <c r="W87" s="646"/>
      <c r="X87" s="646"/>
      <c r="Y87" s="646"/>
      <c r="Z87" s="646"/>
      <c r="AA87" s="646"/>
      <c r="AB87" s="646"/>
      <c r="AC87" s="646"/>
      <c r="AD87" s="646"/>
      <c r="AE87" s="646"/>
      <c r="AF87" s="646"/>
      <c r="AG87" s="646"/>
      <c r="AH87" s="646"/>
      <c r="AI87" s="646"/>
      <c r="AJ87" s="646"/>
      <c r="AK87" s="646"/>
      <c r="AL87" s="646"/>
      <c r="AM87" s="646"/>
      <c r="AN87" s="646"/>
      <c r="AO87" s="646"/>
      <c r="AP87" s="646"/>
      <c r="AQ87" s="646"/>
      <c r="AR87" s="646"/>
      <c r="AS87" s="646"/>
      <c r="AT87" s="646"/>
      <c r="AU87" s="646"/>
      <c r="AV87" s="646"/>
      <c r="AW87" s="646"/>
      <c r="AX87" s="646"/>
      <c r="AY87" s="646"/>
      <c r="AZ87" s="647"/>
      <c r="BA87" s="647"/>
      <c r="BB87" s="647"/>
      <c r="BC87" s="647"/>
      <c r="BD87" s="648"/>
      <c r="BE87" s="572"/>
      <c r="BF87" s="572"/>
      <c r="BG87" s="572"/>
      <c r="BH87" s="572"/>
      <c r="BI87" s="572"/>
      <c r="BJ87" s="572"/>
      <c r="BK87" s="572"/>
      <c r="BL87" s="572"/>
      <c r="BM87" s="572"/>
      <c r="BN87" s="572"/>
      <c r="BO87" s="572"/>
      <c r="BP87" s="572"/>
      <c r="BQ87" s="524">
        <v>81</v>
      </c>
      <c r="BR87" s="616"/>
      <c r="BS87" s="617"/>
      <c r="BT87" s="618"/>
      <c r="BU87" s="618"/>
      <c r="BV87" s="618"/>
      <c r="BW87" s="618"/>
      <c r="BX87" s="618"/>
      <c r="BY87" s="618"/>
      <c r="BZ87" s="618"/>
      <c r="CA87" s="618"/>
      <c r="CB87" s="618"/>
      <c r="CC87" s="618"/>
      <c r="CD87" s="618"/>
      <c r="CE87" s="618"/>
      <c r="CF87" s="618"/>
      <c r="CG87" s="619"/>
      <c r="CH87" s="620"/>
      <c r="CI87" s="621"/>
      <c r="CJ87" s="621"/>
      <c r="CK87" s="621"/>
      <c r="CL87" s="622"/>
      <c r="CM87" s="620"/>
      <c r="CN87" s="621"/>
      <c r="CO87" s="621"/>
      <c r="CP87" s="621"/>
      <c r="CQ87" s="622"/>
      <c r="CR87" s="620"/>
      <c r="CS87" s="621"/>
      <c r="CT87" s="621"/>
      <c r="CU87" s="621"/>
      <c r="CV87" s="622"/>
      <c r="CW87" s="620"/>
      <c r="CX87" s="621"/>
      <c r="CY87" s="621"/>
      <c r="CZ87" s="621"/>
      <c r="DA87" s="622"/>
      <c r="DB87" s="620"/>
      <c r="DC87" s="621"/>
      <c r="DD87" s="621"/>
      <c r="DE87" s="621"/>
      <c r="DF87" s="622"/>
      <c r="DG87" s="620"/>
      <c r="DH87" s="621"/>
      <c r="DI87" s="621"/>
      <c r="DJ87" s="621"/>
      <c r="DK87" s="622"/>
      <c r="DL87" s="620"/>
      <c r="DM87" s="621"/>
      <c r="DN87" s="621"/>
      <c r="DO87" s="621"/>
      <c r="DP87" s="622"/>
      <c r="DQ87" s="620"/>
      <c r="DR87" s="621"/>
      <c r="DS87" s="621"/>
      <c r="DT87" s="621"/>
      <c r="DU87" s="622"/>
      <c r="DV87" s="617"/>
      <c r="DW87" s="618"/>
      <c r="DX87" s="618"/>
      <c r="DY87" s="618"/>
      <c r="DZ87" s="623"/>
      <c r="EA87" s="468"/>
    </row>
    <row r="88" spans="1:131" ht="26.25" customHeight="1" thickBot="1" x14ac:dyDescent="0.2">
      <c r="A88" s="555" t="s">
        <v>329</v>
      </c>
      <c r="B88" s="556" t="s">
        <v>371</v>
      </c>
      <c r="C88" s="557"/>
      <c r="D88" s="557"/>
      <c r="E88" s="557"/>
      <c r="F88" s="557"/>
      <c r="G88" s="557"/>
      <c r="H88" s="557"/>
      <c r="I88" s="557"/>
      <c r="J88" s="557"/>
      <c r="K88" s="557"/>
      <c r="L88" s="557"/>
      <c r="M88" s="557"/>
      <c r="N88" s="557"/>
      <c r="O88" s="557"/>
      <c r="P88" s="558"/>
      <c r="Q88" s="601"/>
      <c r="R88" s="602"/>
      <c r="S88" s="602"/>
      <c r="T88" s="602"/>
      <c r="U88" s="602"/>
      <c r="V88" s="602"/>
      <c r="W88" s="602"/>
      <c r="X88" s="602"/>
      <c r="Y88" s="602"/>
      <c r="Z88" s="602"/>
      <c r="AA88" s="602"/>
      <c r="AB88" s="602"/>
      <c r="AC88" s="602"/>
      <c r="AD88" s="602"/>
      <c r="AE88" s="602"/>
      <c r="AF88" s="605">
        <v>7414</v>
      </c>
      <c r="AG88" s="605"/>
      <c r="AH88" s="605"/>
      <c r="AI88" s="605"/>
      <c r="AJ88" s="605"/>
      <c r="AK88" s="602"/>
      <c r="AL88" s="602"/>
      <c r="AM88" s="602"/>
      <c r="AN88" s="602"/>
      <c r="AO88" s="602"/>
      <c r="AP88" s="605">
        <v>4357</v>
      </c>
      <c r="AQ88" s="605"/>
      <c r="AR88" s="605"/>
      <c r="AS88" s="605"/>
      <c r="AT88" s="605"/>
      <c r="AU88" s="605">
        <v>543</v>
      </c>
      <c r="AV88" s="605"/>
      <c r="AW88" s="605"/>
      <c r="AX88" s="605"/>
      <c r="AY88" s="605"/>
      <c r="AZ88" s="609"/>
      <c r="BA88" s="609"/>
      <c r="BB88" s="609"/>
      <c r="BC88" s="609"/>
      <c r="BD88" s="610"/>
      <c r="BE88" s="572"/>
      <c r="BF88" s="572"/>
      <c r="BG88" s="572"/>
      <c r="BH88" s="572"/>
      <c r="BI88" s="572"/>
      <c r="BJ88" s="572"/>
      <c r="BK88" s="572"/>
      <c r="BL88" s="572"/>
      <c r="BM88" s="572"/>
      <c r="BN88" s="572"/>
      <c r="BO88" s="572"/>
      <c r="BP88" s="572"/>
      <c r="BQ88" s="524">
        <v>82</v>
      </c>
      <c r="BR88" s="616"/>
      <c r="BS88" s="617"/>
      <c r="BT88" s="618"/>
      <c r="BU88" s="618"/>
      <c r="BV88" s="618"/>
      <c r="BW88" s="618"/>
      <c r="BX88" s="618"/>
      <c r="BY88" s="618"/>
      <c r="BZ88" s="618"/>
      <c r="CA88" s="618"/>
      <c r="CB88" s="618"/>
      <c r="CC88" s="618"/>
      <c r="CD88" s="618"/>
      <c r="CE88" s="618"/>
      <c r="CF88" s="618"/>
      <c r="CG88" s="619"/>
      <c r="CH88" s="620"/>
      <c r="CI88" s="621"/>
      <c r="CJ88" s="621"/>
      <c r="CK88" s="621"/>
      <c r="CL88" s="622"/>
      <c r="CM88" s="620"/>
      <c r="CN88" s="621"/>
      <c r="CO88" s="621"/>
      <c r="CP88" s="621"/>
      <c r="CQ88" s="622"/>
      <c r="CR88" s="620"/>
      <c r="CS88" s="621"/>
      <c r="CT88" s="621"/>
      <c r="CU88" s="621"/>
      <c r="CV88" s="622"/>
      <c r="CW88" s="620"/>
      <c r="CX88" s="621"/>
      <c r="CY88" s="621"/>
      <c r="CZ88" s="621"/>
      <c r="DA88" s="622"/>
      <c r="DB88" s="620"/>
      <c r="DC88" s="621"/>
      <c r="DD88" s="621"/>
      <c r="DE88" s="621"/>
      <c r="DF88" s="622"/>
      <c r="DG88" s="620"/>
      <c r="DH88" s="621"/>
      <c r="DI88" s="621"/>
      <c r="DJ88" s="621"/>
      <c r="DK88" s="622"/>
      <c r="DL88" s="620"/>
      <c r="DM88" s="621"/>
      <c r="DN88" s="621"/>
      <c r="DO88" s="621"/>
      <c r="DP88" s="622"/>
      <c r="DQ88" s="620"/>
      <c r="DR88" s="621"/>
      <c r="DS88" s="621"/>
      <c r="DT88" s="621"/>
      <c r="DU88" s="622"/>
      <c r="DV88" s="617"/>
      <c r="DW88" s="618"/>
      <c r="DX88" s="618"/>
      <c r="DY88" s="618"/>
      <c r="DZ88" s="623"/>
      <c r="EA88" s="468"/>
    </row>
    <row r="89" spans="1:131" ht="26.25" hidden="1" customHeight="1" x14ac:dyDescent="0.15">
      <c r="A89" s="649"/>
      <c r="B89" s="650"/>
      <c r="C89" s="650"/>
      <c r="D89" s="650"/>
      <c r="E89" s="650"/>
      <c r="F89" s="650"/>
      <c r="G89" s="650"/>
      <c r="H89" s="650"/>
      <c r="I89" s="650"/>
      <c r="J89" s="650"/>
      <c r="K89" s="650"/>
      <c r="L89" s="650"/>
      <c r="M89" s="650"/>
      <c r="N89" s="650"/>
      <c r="O89" s="650"/>
      <c r="P89" s="650"/>
      <c r="Q89" s="651"/>
      <c r="R89" s="651"/>
      <c r="S89" s="651"/>
      <c r="T89" s="651"/>
      <c r="U89" s="651"/>
      <c r="V89" s="651"/>
      <c r="W89" s="651"/>
      <c r="X89" s="651"/>
      <c r="Y89" s="651"/>
      <c r="Z89" s="651"/>
      <c r="AA89" s="651"/>
      <c r="AB89" s="651"/>
      <c r="AC89" s="651"/>
      <c r="AD89" s="651"/>
      <c r="AE89" s="651"/>
      <c r="AF89" s="651"/>
      <c r="AG89" s="651"/>
      <c r="AH89" s="651"/>
      <c r="AI89" s="651"/>
      <c r="AJ89" s="651"/>
      <c r="AK89" s="651"/>
      <c r="AL89" s="651"/>
      <c r="AM89" s="651"/>
      <c r="AN89" s="651"/>
      <c r="AO89" s="651"/>
      <c r="AP89" s="651"/>
      <c r="AQ89" s="651"/>
      <c r="AR89" s="651"/>
      <c r="AS89" s="651"/>
      <c r="AT89" s="651"/>
      <c r="AU89" s="651"/>
      <c r="AV89" s="651"/>
      <c r="AW89" s="651"/>
      <c r="AX89" s="651"/>
      <c r="AY89" s="651"/>
      <c r="AZ89" s="652"/>
      <c r="BA89" s="652"/>
      <c r="BB89" s="652"/>
      <c r="BC89" s="652"/>
      <c r="BD89" s="652"/>
      <c r="BE89" s="572"/>
      <c r="BF89" s="572"/>
      <c r="BG89" s="572"/>
      <c r="BH89" s="572"/>
      <c r="BI89" s="572"/>
      <c r="BJ89" s="572"/>
      <c r="BK89" s="572"/>
      <c r="BL89" s="572"/>
      <c r="BM89" s="572"/>
      <c r="BN89" s="572"/>
      <c r="BO89" s="572"/>
      <c r="BP89" s="572"/>
      <c r="BQ89" s="524">
        <v>83</v>
      </c>
      <c r="BR89" s="616"/>
      <c r="BS89" s="617"/>
      <c r="BT89" s="618"/>
      <c r="BU89" s="618"/>
      <c r="BV89" s="618"/>
      <c r="BW89" s="618"/>
      <c r="BX89" s="618"/>
      <c r="BY89" s="618"/>
      <c r="BZ89" s="618"/>
      <c r="CA89" s="618"/>
      <c r="CB89" s="618"/>
      <c r="CC89" s="618"/>
      <c r="CD89" s="618"/>
      <c r="CE89" s="618"/>
      <c r="CF89" s="618"/>
      <c r="CG89" s="619"/>
      <c r="CH89" s="620"/>
      <c r="CI89" s="621"/>
      <c r="CJ89" s="621"/>
      <c r="CK89" s="621"/>
      <c r="CL89" s="622"/>
      <c r="CM89" s="620"/>
      <c r="CN89" s="621"/>
      <c r="CO89" s="621"/>
      <c r="CP89" s="621"/>
      <c r="CQ89" s="622"/>
      <c r="CR89" s="620"/>
      <c r="CS89" s="621"/>
      <c r="CT89" s="621"/>
      <c r="CU89" s="621"/>
      <c r="CV89" s="622"/>
      <c r="CW89" s="620"/>
      <c r="CX89" s="621"/>
      <c r="CY89" s="621"/>
      <c r="CZ89" s="621"/>
      <c r="DA89" s="622"/>
      <c r="DB89" s="620"/>
      <c r="DC89" s="621"/>
      <c r="DD89" s="621"/>
      <c r="DE89" s="621"/>
      <c r="DF89" s="622"/>
      <c r="DG89" s="620"/>
      <c r="DH89" s="621"/>
      <c r="DI89" s="621"/>
      <c r="DJ89" s="621"/>
      <c r="DK89" s="622"/>
      <c r="DL89" s="620"/>
      <c r="DM89" s="621"/>
      <c r="DN89" s="621"/>
      <c r="DO89" s="621"/>
      <c r="DP89" s="622"/>
      <c r="DQ89" s="620"/>
      <c r="DR89" s="621"/>
      <c r="DS89" s="621"/>
      <c r="DT89" s="621"/>
      <c r="DU89" s="622"/>
      <c r="DV89" s="617"/>
      <c r="DW89" s="618"/>
      <c r="DX89" s="618"/>
      <c r="DY89" s="618"/>
      <c r="DZ89" s="623"/>
      <c r="EA89" s="468"/>
    </row>
    <row r="90" spans="1:131" ht="26.25" hidden="1" customHeight="1" x14ac:dyDescent="0.15">
      <c r="A90" s="649"/>
      <c r="B90" s="650"/>
      <c r="C90" s="650"/>
      <c r="D90" s="650"/>
      <c r="E90" s="650"/>
      <c r="F90" s="650"/>
      <c r="G90" s="650"/>
      <c r="H90" s="650"/>
      <c r="I90" s="650"/>
      <c r="J90" s="650"/>
      <c r="K90" s="650"/>
      <c r="L90" s="650"/>
      <c r="M90" s="650"/>
      <c r="N90" s="650"/>
      <c r="O90" s="650"/>
      <c r="P90" s="650"/>
      <c r="Q90" s="651"/>
      <c r="R90" s="651"/>
      <c r="S90" s="651"/>
      <c r="T90" s="651"/>
      <c r="U90" s="651"/>
      <c r="V90" s="651"/>
      <c r="W90" s="651"/>
      <c r="X90" s="651"/>
      <c r="Y90" s="651"/>
      <c r="Z90" s="651"/>
      <c r="AA90" s="651"/>
      <c r="AB90" s="651"/>
      <c r="AC90" s="651"/>
      <c r="AD90" s="651"/>
      <c r="AE90" s="651"/>
      <c r="AF90" s="651"/>
      <c r="AG90" s="651"/>
      <c r="AH90" s="651"/>
      <c r="AI90" s="651"/>
      <c r="AJ90" s="651"/>
      <c r="AK90" s="651"/>
      <c r="AL90" s="651"/>
      <c r="AM90" s="651"/>
      <c r="AN90" s="651"/>
      <c r="AO90" s="651"/>
      <c r="AP90" s="651"/>
      <c r="AQ90" s="651"/>
      <c r="AR90" s="651"/>
      <c r="AS90" s="651"/>
      <c r="AT90" s="651"/>
      <c r="AU90" s="651"/>
      <c r="AV90" s="651"/>
      <c r="AW90" s="651"/>
      <c r="AX90" s="651"/>
      <c r="AY90" s="651"/>
      <c r="AZ90" s="652"/>
      <c r="BA90" s="652"/>
      <c r="BB90" s="652"/>
      <c r="BC90" s="652"/>
      <c r="BD90" s="652"/>
      <c r="BE90" s="572"/>
      <c r="BF90" s="572"/>
      <c r="BG90" s="572"/>
      <c r="BH90" s="572"/>
      <c r="BI90" s="572"/>
      <c r="BJ90" s="572"/>
      <c r="BK90" s="572"/>
      <c r="BL90" s="572"/>
      <c r="BM90" s="572"/>
      <c r="BN90" s="572"/>
      <c r="BO90" s="572"/>
      <c r="BP90" s="572"/>
      <c r="BQ90" s="524">
        <v>84</v>
      </c>
      <c r="BR90" s="616"/>
      <c r="BS90" s="617"/>
      <c r="BT90" s="618"/>
      <c r="BU90" s="618"/>
      <c r="BV90" s="618"/>
      <c r="BW90" s="618"/>
      <c r="BX90" s="618"/>
      <c r="BY90" s="618"/>
      <c r="BZ90" s="618"/>
      <c r="CA90" s="618"/>
      <c r="CB90" s="618"/>
      <c r="CC90" s="618"/>
      <c r="CD90" s="618"/>
      <c r="CE90" s="618"/>
      <c r="CF90" s="618"/>
      <c r="CG90" s="619"/>
      <c r="CH90" s="620"/>
      <c r="CI90" s="621"/>
      <c r="CJ90" s="621"/>
      <c r="CK90" s="621"/>
      <c r="CL90" s="622"/>
      <c r="CM90" s="620"/>
      <c r="CN90" s="621"/>
      <c r="CO90" s="621"/>
      <c r="CP90" s="621"/>
      <c r="CQ90" s="622"/>
      <c r="CR90" s="620"/>
      <c r="CS90" s="621"/>
      <c r="CT90" s="621"/>
      <c r="CU90" s="621"/>
      <c r="CV90" s="622"/>
      <c r="CW90" s="620"/>
      <c r="CX90" s="621"/>
      <c r="CY90" s="621"/>
      <c r="CZ90" s="621"/>
      <c r="DA90" s="622"/>
      <c r="DB90" s="620"/>
      <c r="DC90" s="621"/>
      <c r="DD90" s="621"/>
      <c r="DE90" s="621"/>
      <c r="DF90" s="622"/>
      <c r="DG90" s="620"/>
      <c r="DH90" s="621"/>
      <c r="DI90" s="621"/>
      <c r="DJ90" s="621"/>
      <c r="DK90" s="622"/>
      <c r="DL90" s="620"/>
      <c r="DM90" s="621"/>
      <c r="DN90" s="621"/>
      <c r="DO90" s="621"/>
      <c r="DP90" s="622"/>
      <c r="DQ90" s="620"/>
      <c r="DR90" s="621"/>
      <c r="DS90" s="621"/>
      <c r="DT90" s="621"/>
      <c r="DU90" s="622"/>
      <c r="DV90" s="617"/>
      <c r="DW90" s="618"/>
      <c r="DX90" s="618"/>
      <c r="DY90" s="618"/>
      <c r="DZ90" s="623"/>
      <c r="EA90" s="468"/>
    </row>
    <row r="91" spans="1:131" ht="26.25" hidden="1" customHeight="1" x14ac:dyDescent="0.15">
      <c r="A91" s="649"/>
      <c r="B91" s="650"/>
      <c r="C91" s="650"/>
      <c r="D91" s="650"/>
      <c r="E91" s="650"/>
      <c r="F91" s="650"/>
      <c r="G91" s="650"/>
      <c r="H91" s="650"/>
      <c r="I91" s="650"/>
      <c r="J91" s="650"/>
      <c r="K91" s="650"/>
      <c r="L91" s="650"/>
      <c r="M91" s="650"/>
      <c r="N91" s="650"/>
      <c r="O91" s="650"/>
      <c r="P91" s="650"/>
      <c r="Q91" s="651"/>
      <c r="R91" s="651"/>
      <c r="S91" s="651"/>
      <c r="T91" s="651"/>
      <c r="U91" s="651"/>
      <c r="V91" s="651"/>
      <c r="W91" s="651"/>
      <c r="X91" s="651"/>
      <c r="Y91" s="651"/>
      <c r="Z91" s="651"/>
      <c r="AA91" s="651"/>
      <c r="AB91" s="651"/>
      <c r="AC91" s="651"/>
      <c r="AD91" s="651"/>
      <c r="AE91" s="651"/>
      <c r="AF91" s="651"/>
      <c r="AG91" s="651"/>
      <c r="AH91" s="651"/>
      <c r="AI91" s="651"/>
      <c r="AJ91" s="651"/>
      <c r="AK91" s="651"/>
      <c r="AL91" s="651"/>
      <c r="AM91" s="651"/>
      <c r="AN91" s="651"/>
      <c r="AO91" s="651"/>
      <c r="AP91" s="651"/>
      <c r="AQ91" s="651"/>
      <c r="AR91" s="651"/>
      <c r="AS91" s="651"/>
      <c r="AT91" s="651"/>
      <c r="AU91" s="651"/>
      <c r="AV91" s="651"/>
      <c r="AW91" s="651"/>
      <c r="AX91" s="651"/>
      <c r="AY91" s="651"/>
      <c r="AZ91" s="652"/>
      <c r="BA91" s="652"/>
      <c r="BB91" s="652"/>
      <c r="BC91" s="652"/>
      <c r="BD91" s="652"/>
      <c r="BE91" s="572"/>
      <c r="BF91" s="572"/>
      <c r="BG91" s="572"/>
      <c r="BH91" s="572"/>
      <c r="BI91" s="572"/>
      <c r="BJ91" s="572"/>
      <c r="BK91" s="572"/>
      <c r="BL91" s="572"/>
      <c r="BM91" s="572"/>
      <c r="BN91" s="572"/>
      <c r="BO91" s="572"/>
      <c r="BP91" s="572"/>
      <c r="BQ91" s="524">
        <v>85</v>
      </c>
      <c r="BR91" s="616"/>
      <c r="BS91" s="617"/>
      <c r="BT91" s="618"/>
      <c r="BU91" s="618"/>
      <c r="BV91" s="618"/>
      <c r="BW91" s="618"/>
      <c r="BX91" s="618"/>
      <c r="BY91" s="618"/>
      <c r="BZ91" s="618"/>
      <c r="CA91" s="618"/>
      <c r="CB91" s="618"/>
      <c r="CC91" s="618"/>
      <c r="CD91" s="618"/>
      <c r="CE91" s="618"/>
      <c r="CF91" s="618"/>
      <c r="CG91" s="619"/>
      <c r="CH91" s="620"/>
      <c r="CI91" s="621"/>
      <c r="CJ91" s="621"/>
      <c r="CK91" s="621"/>
      <c r="CL91" s="622"/>
      <c r="CM91" s="620"/>
      <c r="CN91" s="621"/>
      <c r="CO91" s="621"/>
      <c r="CP91" s="621"/>
      <c r="CQ91" s="622"/>
      <c r="CR91" s="620"/>
      <c r="CS91" s="621"/>
      <c r="CT91" s="621"/>
      <c r="CU91" s="621"/>
      <c r="CV91" s="622"/>
      <c r="CW91" s="620"/>
      <c r="CX91" s="621"/>
      <c r="CY91" s="621"/>
      <c r="CZ91" s="621"/>
      <c r="DA91" s="622"/>
      <c r="DB91" s="620"/>
      <c r="DC91" s="621"/>
      <c r="DD91" s="621"/>
      <c r="DE91" s="621"/>
      <c r="DF91" s="622"/>
      <c r="DG91" s="620"/>
      <c r="DH91" s="621"/>
      <c r="DI91" s="621"/>
      <c r="DJ91" s="621"/>
      <c r="DK91" s="622"/>
      <c r="DL91" s="620"/>
      <c r="DM91" s="621"/>
      <c r="DN91" s="621"/>
      <c r="DO91" s="621"/>
      <c r="DP91" s="622"/>
      <c r="DQ91" s="620"/>
      <c r="DR91" s="621"/>
      <c r="DS91" s="621"/>
      <c r="DT91" s="621"/>
      <c r="DU91" s="622"/>
      <c r="DV91" s="617"/>
      <c r="DW91" s="618"/>
      <c r="DX91" s="618"/>
      <c r="DY91" s="618"/>
      <c r="DZ91" s="623"/>
      <c r="EA91" s="468"/>
    </row>
    <row r="92" spans="1:131" ht="26.25" hidden="1" customHeight="1" x14ac:dyDescent="0.15">
      <c r="A92" s="649"/>
      <c r="B92" s="650"/>
      <c r="C92" s="650"/>
      <c r="D92" s="650"/>
      <c r="E92" s="650"/>
      <c r="F92" s="650"/>
      <c r="G92" s="650"/>
      <c r="H92" s="650"/>
      <c r="I92" s="650"/>
      <c r="J92" s="650"/>
      <c r="K92" s="650"/>
      <c r="L92" s="650"/>
      <c r="M92" s="650"/>
      <c r="N92" s="650"/>
      <c r="O92" s="650"/>
      <c r="P92" s="650"/>
      <c r="Q92" s="651"/>
      <c r="R92" s="651"/>
      <c r="S92" s="651"/>
      <c r="T92" s="651"/>
      <c r="U92" s="651"/>
      <c r="V92" s="651"/>
      <c r="W92" s="651"/>
      <c r="X92" s="651"/>
      <c r="Y92" s="651"/>
      <c r="Z92" s="651"/>
      <c r="AA92" s="651"/>
      <c r="AB92" s="651"/>
      <c r="AC92" s="651"/>
      <c r="AD92" s="651"/>
      <c r="AE92" s="651"/>
      <c r="AF92" s="651"/>
      <c r="AG92" s="651"/>
      <c r="AH92" s="651"/>
      <c r="AI92" s="651"/>
      <c r="AJ92" s="651"/>
      <c r="AK92" s="651"/>
      <c r="AL92" s="651"/>
      <c r="AM92" s="651"/>
      <c r="AN92" s="651"/>
      <c r="AO92" s="651"/>
      <c r="AP92" s="651"/>
      <c r="AQ92" s="651"/>
      <c r="AR92" s="651"/>
      <c r="AS92" s="651"/>
      <c r="AT92" s="651"/>
      <c r="AU92" s="651"/>
      <c r="AV92" s="651"/>
      <c r="AW92" s="651"/>
      <c r="AX92" s="651"/>
      <c r="AY92" s="651"/>
      <c r="AZ92" s="652"/>
      <c r="BA92" s="652"/>
      <c r="BB92" s="652"/>
      <c r="BC92" s="652"/>
      <c r="BD92" s="652"/>
      <c r="BE92" s="572"/>
      <c r="BF92" s="572"/>
      <c r="BG92" s="572"/>
      <c r="BH92" s="572"/>
      <c r="BI92" s="572"/>
      <c r="BJ92" s="572"/>
      <c r="BK92" s="572"/>
      <c r="BL92" s="572"/>
      <c r="BM92" s="572"/>
      <c r="BN92" s="572"/>
      <c r="BO92" s="572"/>
      <c r="BP92" s="572"/>
      <c r="BQ92" s="524">
        <v>86</v>
      </c>
      <c r="BR92" s="616"/>
      <c r="BS92" s="617"/>
      <c r="BT92" s="618"/>
      <c r="BU92" s="618"/>
      <c r="BV92" s="618"/>
      <c r="BW92" s="618"/>
      <c r="BX92" s="618"/>
      <c r="BY92" s="618"/>
      <c r="BZ92" s="618"/>
      <c r="CA92" s="618"/>
      <c r="CB92" s="618"/>
      <c r="CC92" s="618"/>
      <c r="CD92" s="618"/>
      <c r="CE92" s="618"/>
      <c r="CF92" s="618"/>
      <c r="CG92" s="619"/>
      <c r="CH92" s="620"/>
      <c r="CI92" s="621"/>
      <c r="CJ92" s="621"/>
      <c r="CK92" s="621"/>
      <c r="CL92" s="622"/>
      <c r="CM92" s="620"/>
      <c r="CN92" s="621"/>
      <c r="CO92" s="621"/>
      <c r="CP92" s="621"/>
      <c r="CQ92" s="622"/>
      <c r="CR92" s="620"/>
      <c r="CS92" s="621"/>
      <c r="CT92" s="621"/>
      <c r="CU92" s="621"/>
      <c r="CV92" s="622"/>
      <c r="CW92" s="620"/>
      <c r="CX92" s="621"/>
      <c r="CY92" s="621"/>
      <c r="CZ92" s="621"/>
      <c r="DA92" s="622"/>
      <c r="DB92" s="620"/>
      <c r="DC92" s="621"/>
      <c r="DD92" s="621"/>
      <c r="DE92" s="621"/>
      <c r="DF92" s="622"/>
      <c r="DG92" s="620"/>
      <c r="DH92" s="621"/>
      <c r="DI92" s="621"/>
      <c r="DJ92" s="621"/>
      <c r="DK92" s="622"/>
      <c r="DL92" s="620"/>
      <c r="DM92" s="621"/>
      <c r="DN92" s="621"/>
      <c r="DO92" s="621"/>
      <c r="DP92" s="622"/>
      <c r="DQ92" s="620"/>
      <c r="DR92" s="621"/>
      <c r="DS92" s="621"/>
      <c r="DT92" s="621"/>
      <c r="DU92" s="622"/>
      <c r="DV92" s="617"/>
      <c r="DW92" s="618"/>
      <c r="DX92" s="618"/>
      <c r="DY92" s="618"/>
      <c r="DZ92" s="623"/>
      <c r="EA92" s="468"/>
    </row>
    <row r="93" spans="1:131" ht="26.25" hidden="1" customHeight="1" x14ac:dyDescent="0.15">
      <c r="A93" s="649"/>
      <c r="B93" s="650"/>
      <c r="C93" s="650"/>
      <c r="D93" s="650"/>
      <c r="E93" s="650"/>
      <c r="F93" s="650"/>
      <c r="G93" s="650"/>
      <c r="H93" s="650"/>
      <c r="I93" s="650"/>
      <c r="J93" s="650"/>
      <c r="K93" s="650"/>
      <c r="L93" s="650"/>
      <c r="M93" s="650"/>
      <c r="N93" s="650"/>
      <c r="O93" s="650"/>
      <c r="P93" s="650"/>
      <c r="Q93" s="651"/>
      <c r="R93" s="651"/>
      <c r="S93" s="651"/>
      <c r="T93" s="651"/>
      <c r="U93" s="651"/>
      <c r="V93" s="651"/>
      <c r="W93" s="651"/>
      <c r="X93" s="651"/>
      <c r="Y93" s="651"/>
      <c r="Z93" s="651"/>
      <c r="AA93" s="651"/>
      <c r="AB93" s="651"/>
      <c r="AC93" s="651"/>
      <c r="AD93" s="651"/>
      <c r="AE93" s="651"/>
      <c r="AF93" s="651"/>
      <c r="AG93" s="651"/>
      <c r="AH93" s="651"/>
      <c r="AI93" s="651"/>
      <c r="AJ93" s="651"/>
      <c r="AK93" s="651"/>
      <c r="AL93" s="651"/>
      <c r="AM93" s="651"/>
      <c r="AN93" s="651"/>
      <c r="AO93" s="651"/>
      <c r="AP93" s="651"/>
      <c r="AQ93" s="651"/>
      <c r="AR93" s="651"/>
      <c r="AS93" s="651"/>
      <c r="AT93" s="651"/>
      <c r="AU93" s="651"/>
      <c r="AV93" s="651"/>
      <c r="AW93" s="651"/>
      <c r="AX93" s="651"/>
      <c r="AY93" s="651"/>
      <c r="AZ93" s="652"/>
      <c r="BA93" s="652"/>
      <c r="BB93" s="652"/>
      <c r="BC93" s="652"/>
      <c r="BD93" s="652"/>
      <c r="BE93" s="572"/>
      <c r="BF93" s="572"/>
      <c r="BG93" s="572"/>
      <c r="BH93" s="572"/>
      <c r="BI93" s="572"/>
      <c r="BJ93" s="572"/>
      <c r="BK93" s="572"/>
      <c r="BL93" s="572"/>
      <c r="BM93" s="572"/>
      <c r="BN93" s="572"/>
      <c r="BO93" s="572"/>
      <c r="BP93" s="572"/>
      <c r="BQ93" s="524">
        <v>87</v>
      </c>
      <c r="BR93" s="616"/>
      <c r="BS93" s="617"/>
      <c r="BT93" s="618"/>
      <c r="BU93" s="618"/>
      <c r="BV93" s="618"/>
      <c r="BW93" s="618"/>
      <c r="BX93" s="618"/>
      <c r="BY93" s="618"/>
      <c r="BZ93" s="618"/>
      <c r="CA93" s="618"/>
      <c r="CB93" s="618"/>
      <c r="CC93" s="618"/>
      <c r="CD93" s="618"/>
      <c r="CE93" s="618"/>
      <c r="CF93" s="618"/>
      <c r="CG93" s="619"/>
      <c r="CH93" s="620"/>
      <c r="CI93" s="621"/>
      <c r="CJ93" s="621"/>
      <c r="CK93" s="621"/>
      <c r="CL93" s="622"/>
      <c r="CM93" s="620"/>
      <c r="CN93" s="621"/>
      <c r="CO93" s="621"/>
      <c r="CP93" s="621"/>
      <c r="CQ93" s="622"/>
      <c r="CR93" s="620"/>
      <c r="CS93" s="621"/>
      <c r="CT93" s="621"/>
      <c r="CU93" s="621"/>
      <c r="CV93" s="622"/>
      <c r="CW93" s="620"/>
      <c r="CX93" s="621"/>
      <c r="CY93" s="621"/>
      <c r="CZ93" s="621"/>
      <c r="DA93" s="622"/>
      <c r="DB93" s="620"/>
      <c r="DC93" s="621"/>
      <c r="DD93" s="621"/>
      <c r="DE93" s="621"/>
      <c r="DF93" s="622"/>
      <c r="DG93" s="620"/>
      <c r="DH93" s="621"/>
      <c r="DI93" s="621"/>
      <c r="DJ93" s="621"/>
      <c r="DK93" s="622"/>
      <c r="DL93" s="620"/>
      <c r="DM93" s="621"/>
      <c r="DN93" s="621"/>
      <c r="DO93" s="621"/>
      <c r="DP93" s="622"/>
      <c r="DQ93" s="620"/>
      <c r="DR93" s="621"/>
      <c r="DS93" s="621"/>
      <c r="DT93" s="621"/>
      <c r="DU93" s="622"/>
      <c r="DV93" s="617"/>
      <c r="DW93" s="618"/>
      <c r="DX93" s="618"/>
      <c r="DY93" s="618"/>
      <c r="DZ93" s="623"/>
      <c r="EA93" s="468"/>
    </row>
    <row r="94" spans="1:131" ht="26.25" hidden="1" customHeight="1" x14ac:dyDescent="0.15">
      <c r="A94" s="649"/>
      <c r="B94" s="650"/>
      <c r="C94" s="650"/>
      <c r="D94" s="650"/>
      <c r="E94" s="650"/>
      <c r="F94" s="650"/>
      <c r="G94" s="650"/>
      <c r="H94" s="650"/>
      <c r="I94" s="650"/>
      <c r="J94" s="650"/>
      <c r="K94" s="650"/>
      <c r="L94" s="650"/>
      <c r="M94" s="650"/>
      <c r="N94" s="650"/>
      <c r="O94" s="650"/>
      <c r="P94" s="650"/>
      <c r="Q94" s="651"/>
      <c r="R94" s="651"/>
      <c r="S94" s="651"/>
      <c r="T94" s="651"/>
      <c r="U94" s="651"/>
      <c r="V94" s="651"/>
      <c r="W94" s="651"/>
      <c r="X94" s="651"/>
      <c r="Y94" s="651"/>
      <c r="Z94" s="651"/>
      <c r="AA94" s="651"/>
      <c r="AB94" s="651"/>
      <c r="AC94" s="651"/>
      <c r="AD94" s="651"/>
      <c r="AE94" s="651"/>
      <c r="AF94" s="651"/>
      <c r="AG94" s="651"/>
      <c r="AH94" s="651"/>
      <c r="AI94" s="651"/>
      <c r="AJ94" s="651"/>
      <c r="AK94" s="651"/>
      <c r="AL94" s="651"/>
      <c r="AM94" s="651"/>
      <c r="AN94" s="651"/>
      <c r="AO94" s="651"/>
      <c r="AP94" s="651"/>
      <c r="AQ94" s="651"/>
      <c r="AR94" s="651"/>
      <c r="AS94" s="651"/>
      <c r="AT94" s="651"/>
      <c r="AU94" s="651"/>
      <c r="AV94" s="651"/>
      <c r="AW94" s="651"/>
      <c r="AX94" s="651"/>
      <c r="AY94" s="651"/>
      <c r="AZ94" s="652"/>
      <c r="BA94" s="652"/>
      <c r="BB94" s="652"/>
      <c r="BC94" s="652"/>
      <c r="BD94" s="652"/>
      <c r="BE94" s="572"/>
      <c r="BF94" s="572"/>
      <c r="BG94" s="572"/>
      <c r="BH94" s="572"/>
      <c r="BI94" s="572"/>
      <c r="BJ94" s="572"/>
      <c r="BK94" s="572"/>
      <c r="BL94" s="572"/>
      <c r="BM94" s="572"/>
      <c r="BN94" s="572"/>
      <c r="BO94" s="572"/>
      <c r="BP94" s="572"/>
      <c r="BQ94" s="524">
        <v>88</v>
      </c>
      <c r="BR94" s="616"/>
      <c r="BS94" s="617"/>
      <c r="BT94" s="618"/>
      <c r="BU94" s="618"/>
      <c r="BV94" s="618"/>
      <c r="BW94" s="618"/>
      <c r="BX94" s="618"/>
      <c r="BY94" s="618"/>
      <c r="BZ94" s="618"/>
      <c r="CA94" s="618"/>
      <c r="CB94" s="618"/>
      <c r="CC94" s="618"/>
      <c r="CD94" s="618"/>
      <c r="CE94" s="618"/>
      <c r="CF94" s="618"/>
      <c r="CG94" s="619"/>
      <c r="CH94" s="620"/>
      <c r="CI94" s="621"/>
      <c r="CJ94" s="621"/>
      <c r="CK94" s="621"/>
      <c r="CL94" s="622"/>
      <c r="CM94" s="620"/>
      <c r="CN94" s="621"/>
      <c r="CO94" s="621"/>
      <c r="CP94" s="621"/>
      <c r="CQ94" s="622"/>
      <c r="CR94" s="620"/>
      <c r="CS94" s="621"/>
      <c r="CT94" s="621"/>
      <c r="CU94" s="621"/>
      <c r="CV94" s="622"/>
      <c r="CW94" s="620"/>
      <c r="CX94" s="621"/>
      <c r="CY94" s="621"/>
      <c r="CZ94" s="621"/>
      <c r="DA94" s="622"/>
      <c r="DB94" s="620"/>
      <c r="DC94" s="621"/>
      <c r="DD94" s="621"/>
      <c r="DE94" s="621"/>
      <c r="DF94" s="622"/>
      <c r="DG94" s="620"/>
      <c r="DH94" s="621"/>
      <c r="DI94" s="621"/>
      <c r="DJ94" s="621"/>
      <c r="DK94" s="622"/>
      <c r="DL94" s="620"/>
      <c r="DM94" s="621"/>
      <c r="DN94" s="621"/>
      <c r="DO94" s="621"/>
      <c r="DP94" s="622"/>
      <c r="DQ94" s="620"/>
      <c r="DR94" s="621"/>
      <c r="DS94" s="621"/>
      <c r="DT94" s="621"/>
      <c r="DU94" s="622"/>
      <c r="DV94" s="617"/>
      <c r="DW94" s="618"/>
      <c r="DX94" s="618"/>
      <c r="DY94" s="618"/>
      <c r="DZ94" s="623"/>
      <c r="EA94" s="468"/>
    </row>
    <row r="95" spans="1:131" ht="26.25" hidden="1" customHeight="1" x14ac:dyDescent="0.15">
      <c r="A95" s="649"/>
      <c r="B95" s="650"/>
      <c r="C95" s="650"/>
      <c r="D95" s="650"/>
      <c r="E95" s="650"/>
      <c r="F95" s="650"/>
      <c r="G95" s="650"/>
      <c r="H95" s="650"/>
      <c r="I95" s="650"/>
      <c r="J95" s="650"/>
      <c r="K95" s="650"/>
      <c r="L95" s="650"/>
      <c r="M95" s="650"/>
      <c r="N95" s="650"/>
      <c r="O95" s="650"/>
      <c r="P95" s="650"/>
      <c r="Q95" s="651"/>
      <c r="R95" s="651"/>
      <c r="S95" s="651"/>
      <c r="T95" s="651"/>
      <c r="U95" s="651"/>
      <c r="V95" s="651"/>
      <c r="W95" s="651"/>
      <c r="X95" s="651"/>
      <c r="Y95" s="651"/>
      <c r="Z95" s="651"/>
      <c r="AA95" s="651"/>
      <c r="AB95" s="651"/>
      <c r="AC95" s="651"/>
      <c r="AD95" s="651"/>
      <c r="AE95" s="651"/>
      <c r="AF95" s="651"/>
      <c r="AG95" s="651"/>
      <c r="AH95" s="651"/>
      <c r="AI95" s="651"/>
      <c r="AJ95" s="651"/>
      <c r="AK95" s="651"/>
      <c r="AL95" s="651"/>
      <c r="AM95" s="651"/>
      <c r="AN95" s="651"/>
      <c r="AO95" s="651"/>
      <c r="AP95" s="651"/>
      <c r="AQ95" s="651"/>
      <c r="AR95" s="651"/>
      <c r="AS95" s="651"/>
      <c r="AT95" s="651"/>
      <c r="AU95" s="651"/>
      <c r="AV95" s="651"/>
      <c r="AW95" s="651"/>
      <c r="AX95" s="651"/>
      <c r="AY95" s="651"/>
      <c r="AZ95" s="652"/>
      <c r="BA95" s="652"/>
      <c r="BB95" s="652"/>
      <c r="BC95" s="652"/>
      <c r="BD95" s="652"/>
      <c r="BE95" s="572"/>
      <c r="BF95" s="572"/>
      <c r="BG95" s="572"/>
      <c r="BH95" s="572"/>
      <c r="BI95" s="572"/>
      <c r="BJ95" s="572"/>
      <c r="BK95" s="572"/>
      <c r="BL95" s="572"/>
      <c r="BM95" s="572"/>
      <c r="BN95" s="572"/>
      <c r="BO95" s="572"/>
      <c r="BP95" s="572"/>
      <c r="BQ95" s="524">
        <v>89</v>
      </c>
      <c r="BR95" s="616"/>
      <c r="BS95" s="617"/>
      <c r="BT95" s="618"/>
      <c r="BU95" s="618"/>
      <c r="BV95" s="618"/>
      <c r="BW95" s="618"/>
      <c r="BX95" s="618"/>
      <c r="BY95" s="618"/>
      <c r="BZ95" s="618"/>
      <c r="CA95" s="618"/>
      <c r="CB95" s="618"/>
      <c r="CC95" s="618"/>
      <c r="CD95" s="618"/>
      <c r="CE95" s="618"/>
      <c r="CF95" s="618"/>
      <c r="CG95" s="619"/>
      <c r="CH95" s="620"/>
      <c r="CI95" s="621"/>
      <c r="CJ95" s="621"/>
      <c r="CK95" s="621"/>
      <c r="CL95" s="622"/>
      <c r="CM95" s="620"/>
      <c r="CN95" s="621"/>
      <c r="CO95" s="621"/>
      <c r="CP95" s="621"/>
      <c r="CQ95" s="622"/>
      <c r="CR95" s="620"/>
      <c r="CS95" s="621"/>
      <c r="CT95" s="621"/>
      <c r="CU95" s="621"/>
      <c r="CV95" s="622"/>
      <c r="CW95" s="620"/>
      <c r="CX95" s="621"/>
      <c r="CY95" s="621"/>
      <c r="CZ95" s="621"/>
      <c r="DA95" s="622"/>
      <c r="DB95" s="620"/>
      <c r="DC95" s="621"/>
      <c r="DD95" s="621"/>
      <c r="DE95" s="621"/>
      <c r="DF95" s="622"/>
      <c r="DG95" s="620"/>
      <c r="DH95" s="621"/>
      <c r="DI95" s="621"/>
      <c r="DJ95" s="621"/>
      <c r="DK95" s="622"/>
      <c r="DL95" s="620"/>
      <c r="DM95" s="621"/>
      <c r="DN95" s="621"/>
      <c r="DO95" s="621"/>
      <c r="DP95" s="622"/>
      <c r="DQ95" s="620"/>
      <c r="DR95" s="621"/>
      <c r="DS95" s="621"/>
      <c r="DT95" s="621"/>
      <c r="DU95" s="622"/>
      <c r="DV95" s="617"/>
      <c r="DW95" s="618"/>
      <c r="DX95" s="618"/>
      <c r="DY95" s="618"/>
      <c r="DZ95" s="623"/>
      <c r="EA95" s="468"/>
    </row>
    <row r="96" spans="1:131" ht="26.25" hidden="1" customHeight="1" x14ac:dyDescent="0.15">
      <c r="A96" s="649"/>
      <c r="B96" s="650"/>
      <c r="C96" s="650"/>
      <c r="D96" s="650"/>
      <c r="E96" s="650"/>
      <c r="F96" s="650"/>
      <c r="G96" s="650"/>
      <c r="H96" s="650"/>
      <c r="I96" s="650"/>
      <c r="J96" s="650"/>
      <c r="K96" s="650"/>
      <c r="L96" s="650"/>
      <c r="M96" s="650"/>
      <c r="N96" s="650"/>
      <c r="O96" s="650"/>
      <c r="P96" s="650"/>
      <c r="Q96" s="651"/>
      <c r="R96" s="651"/>
      <c r="S96" s="651"/>
      <c r="T96" s="651"/>
      <c r="U96" s="651"/>
      <c r="V96" s="651"/>
      <c r="W96" s="651"/>
      <c r="X96" s="651"/>
      <c r="Y96" s="651"/>
      <c r="Z96" s="651"/>
      <c r="AA96" s="651"/>
      <c r="AB96" s="651"/>
      <c r="AC96" s="651"/>
      <c r="AD96" s="651"/>
      <c r="AE96" s="651"/>
      <c r="AF96" s="651"/>
      <c r="AG96" s="651"/>
      <c r="AH96" s="651"/>
      <c r="AI96" s="651"/>
      <c r="AJ96" s="651"/>
      <c r="AK96" s="651"/>
      <c r="AL96" s="651"/>
      <c r="AM96" s="651"/>
      <c r="AN96" s="651"/>
      <c r="AO96" s="651"/>
      <c r="AP96" s="651"/>
      <c r="AQ96" s="651"/>
      <c r="AR96" s="651"/>
      <c r="AS96" s="651"/>
      <c r="AT96" s="651"/>
      <c r="AU96" s="651"/>
      <c r="AV96" s="651"/>
      <c r="AW96" s="651"/>
      <c r="AX96" s="651"/>
      <c r="AY96" s="651"/>
      <c r="AZ96" s="652"/>
      <c r="BA96" s="652"/>
      <c r="BB96" s="652"/>
      <c r="BC96" s="652"/>
      <c r="BD96" s="652"/>
      <c r="BE96" s="572"/>
      <c r="BF96" s="572"/>
      <c r="BG96" s="572"/>
      <c r="BH96" s="572"/>
      <c r="BI96" s="572"/>
      <c r="BJ96" s="572"/>
      <c r="BK96" s="572"/>
      <c r="BL96" s="572"/>
      <c r="BM96" s="572"/>
      <c r="BN96" s="572"/>
      <c r="BO96" s="572"/>
      <c r="BP96" s="572"/>
      <c r="BQ96" s="524">
        <v>90</v>
      </c>
      <c r="BR96" s="616"/>
      <c r="BS96" s="617"/>
      <c r="BT96" s="618"/>
      <c r="BU96" s="618"/>
      <c r="BV96" s="618"/>
      <c r="BW96" s="618"/>
      <c r="BX96" s="618"/>
      <c r="BY96" s="618"/>
      <c r="BZ96" s="618"/>
      <c r="CA96" s="618"/>
      <c r="CB96" s="618"/>
      <c r="CC96" s="618"/>
      <c r="CD96" s="618"/>
      <c r="CE96" s="618"/>
      <c r="CF96" s="618"/>
      <c r="CG96" s="619"/>
      <c r="CH96" s="620"/>
      <c r="CI96" s="621"/>
      <c r="CJ96" s="621"/>
      <c r="CK96" s="621"/>
      <c r="CL96" s="622"/>
      <c r="CM96" s="620"/>
      <c r="CN96" s="621"/>
      <c r="CO96" s="621"/>
      <c r="CP96" s="621"/>
      <c r="CQ96" s="622"/>
      <c r="CR96" s="620"/>
      <c r="CS96" s="621"/>
      <c r="CT96" s="621"/>
      <c r="CU96" s="621"/>
      <c r="CV96" s="622"/>
      <c r="CW96" s="620"/>
      <c r="CX96" s="621"/>
      <c r="CY96" s="621"/>
      <c r="CZ96" s="621"/>
      <c r="DA96" s="622"/>
      <c r="DB96" s="620"/>
      <c r="DC96" s="621"/>
      <c r="DD96" s="621"/>
      <c r="DE96" s="621"/>
      <c r="DF96" s="622"/>
      <c r="DG96" s="620"/>
      <c r="DH96" s="621"/>
      <c r="DI96" s="621"/>
      <c r="DJ96" s="621"/>
      <c r="DK96" s="622"/>
      <c r="DL96" s="620"/>
      <c r="DM96" s="621"/>
      <c r="DN96" s="621"/>
      <c r="DO96" s="621"/>
      <c r="DP96" s="622"/>
      <c r="DQ96" s="620"/>
      <c r="DR96" s="621"/>
      <c r="DS96" s="621"/>
      <c r="DT96" s="621"/>
      <c r="DU96" s="622"/>
      <c r="DV96" s="617"/>
      <c r="DW96" s="618"/>
      <c r="DX96" s="618"/>
      <c r="DY96" s="618"/>
      <c r="DZ96" s="623"/>
      <c r="EA96" s="468"/>
    </row>
    <row r="97" spans="1:131" ht="26.25" hidden="1" customHeight="1" x14ac:dyDescent="0.15">
      <c r="A97" s="649"/>
      <c r="B97" s="650"/>
      <c r="C97" s="650"/>
      <c r="D97" s="650"/>
      <c r="E97" s="650"/>
      <c r="F97" s="650"/>
      <c r="G97" s="650"/>
      <c r="H97" s="650"/>
      <c r="I97" s="650"/>
      <c r="J97" s="650"/>
      <c r="K97" s="650"/>
      <c r="L97" s="650"/>
      <c r="M97" s="650"/>
      <c r="N97" s="650"/>
      <c r="O97" s="650"/>
      <c r="P97" s="650"/>
      <c r="Q97" s="651"/>
      <c r="R97" s="651"/>
      <c r="S97" s="651"/>
      <c r="T97" s="651"/>
      <c r="U97" s="651"/>
      <c r="V97" s="651"/>
      <c r="W97" s="651"/>
      <c r="X97" s="651"/>
      <c r="Y97" s="651"/>
      <c r="Z97" s="651"/>
      <c r="AA97" s="651"/>
      <c r="AB97" s="651"/>
      <c r="AC97" s="651"/>
      <c r="AD97" s="651"/>
      <c r="AE97" s="651"/>
      <c r="AF97" s="651"/>
      <c r="AG97" s="651"/>
      <c r="AH97" s="651"/>
      <c r="AI97" s="651"/>
      <c r="AJ97" s="651"/>
      <c r="AK97" s="651"/>
      <c r="AL97" s="651"/>
      <c r="AM97" s="651"/>
      <c r="AN97" s="651"/>
      <c r="AO97" s="651"/>
      <c r="AP97" s="651"/>
      <c r="AQ97" s="651"/>
      <c r="AR97" s="651"/>
      <c r="AS97" s="651"/>
      <c r="AT97" s="651"/>
      <c r="AU97" s="651"/>
      <c r="AV97" s="651"/>
      <c r="AW97" s="651"/>
      <c r="AX97" s="651"/>
      <c r="AY97" s="651"/>
      <c r="AZ97" s="652"/>
      <c r="BA97" s="652"/>
      <c r="BB97" s="652"/>
      <c r="BC97" s="652"/>
      <c r="BD97" s="652"/>
      <c r="BE97" s="572"/>
      <c r="BF97" s="572"/>
      <c r="BG97" s="572"/>
      <c r="BH97" s="572"/>
      <c r="BI97" s="572"/>
      <c r="BJ97" s="572"/>
      <c r="BK97" s="572"/>
      <c r="BL97" s="572"/>
      <c r="BM97" s="572"/>
      <c r="BN97" s="572"/>
      <c r="BO97" s="572"/>
      <c r="BP97" s="572"/>
      <c r="BQ97" s="524">
        <v>91</v>
      </c>
      <c r="BR97" s="616"/>
      <c r="BS97" s="617"/>
      <c r="BT97" s="618"/>
      <c r="BU97" s="618"/>
      <c r="BV97" s="618"/>
      <c r="BW97" s="618"/>
      <c r="BX97" s="618"/>
      <c r="BY97" s="618"/>
      <c r="BZ97" s="618"/>
      <c r="CA97" s="618"/>
      <c r="CB97" s="618"/>
      <c r="CC97" s="618"/>
      <c r="CD97" s="618"/>
      <c r="CE97" s="618"/>
      <c r="CF97" s="618"/>
      <c r="CG97" s="619"/>
      <c r="CH97" s="620"/>
      <c r="CI97" s="621"/>
      <c r="CJ97" s="621"/>
      <c r="CK97" s="621"/>
      <c r="CL97" s="622"/>
      <c r="CM97" s="620"/>
      <c r="CN97" s="621"/>
      <c r="CO97" s="621"/>
      <c r="CP97" s="621"/>
      <c r="CQ97" s="622"/>
      <c r="CR97" s="620"/>
      <c r="CS97" s="621"/>
      <c r="CT97" s="621"/>
      <c r="CU97" s="621"/>
      <c r="CV97" s="622"/>
      <c r="CW97" s="620"/>
      <c r="CX97" s="621"/>
      <c r="CY97" s="621"/>
      <c r="CZ97" s="621"/>
      <c r="DA97" s="622"/>
      <c r="DB97" s="620"/>
      <c r="DC97" s="621"/>
      <c r="DD97" s="621"/>
      <c r="DE97" s="621"/>
      <c r="DF97" s="622"/>
      <c r="DG97" s="620"/>
      <c r="DH97" s="621"/>
      <c r="DI97" s="621"/>
      <c r="DJ97" s="621"/>
      <c r="DK97" s="622"/>
      <c r="DL97" s="620"/>
      <c r="DM97" s="621"/>
      <c r="DN97" s="621"/>
      <c r="DO97" s="621"/>
      <c r="DP97" s="622"/>
      <c r="DQ97" s="620"/>
      <c r="DR97" s="621"/>
      <c r="DS97" s="621"/>
      <c r="DT97" s="621"/>
      <c r="DU97" s="622"/>
      <c r="DV97" s="617"/>
      <c r="DW97" s="618"/>
      <c r="DX97" s="618"/>
      <c r="DY97" s="618"/>
      <c r="DZ97" s="623"/>
      <c r="EA97" s="468"/>
    </row>
    <row r="98" spans="1:131" ht="26.25" hidden="1" customHeight="1" x14ac:dyDescent="0.15">
      <c r="A98" s="649"/>
      <c r="B98" s="650"/>
      <c r="C98" s="650"/>
      <c r="D98" s="650"/>
      <c r="E98" s="650"/>
      <c r="F98" s="650"/>
      <c r="G98" s="650"/>
      <c r="H98" s="650"/>
      <c r="I98" s="650"/>
      <c r="J98" s="650"/>
      <c r="K98" s="650"/>
      <c r="L98" s="650"/>
      <c r="M98" s="650"/>
      <c r="N98" s="650"/>
      <c r="O98" s="650"/>
      <c r="P98" s="650"/>
      <c r="Q98" s="651"/>
      <c r="R98" s="651"/>
      <c r="S98" s="651"/>
      <c r="T98" s="651"/>
      <c r="U98" s="651"/>
      <c r="V98" s="651"/>
      <c r="W98" s="651"/>
      <c r="X98" s="651"/>
      <c r="Y98" s="651"/>
      <c r="Z98" s="651"/>
      <c r="AA98" s="651"/>
      <c r="AB98" s="651"/>
      <c r="AC98" s="651"/>
      <c r="AD98" s="651"/>
      <c r="AE98" s="651"/>
      <c r="AF98" s="651"/>
      <c r="AG98" s="651"/>
      <c r="AH98" s="651"/>
      <c r="AI98" s="651"/>
      <c r="AJ98" s="651"/>
      <c r="AK98" s="651"/>
      <c r="AL98" s="651"/>
      <c r="AM98" s="651"/>
      <c r="AN98" s="651"/>
      <c r="AO98" s="651"/>
      <c r="AP98" s="651"/>
      <c r="AQ98" s="651"/>
      <c r="AR98" s="651"/>
      <c r="AS98" s="651"/>
      <c r="AT98" s="651"/>
      <c r="AU98" s="651"/>
      <c r="AV98" s="651"/>
      <c r="AW98" s="651"/>
      <c r="AX98" s="651"/>
      <c r="AY98" s="651"/>
      <c r="AZ98" s="652"/>
      <c r="BA98" s="652"/>
      <c r="BB98" s="652"/>
      <c r="BC98" s="652"/>
      <c r="BD98" s="652"/>
      <c r="BE98" s="572"/>
      <c r="BF98" s="572"/>
      <c r="BG98" s="572"/>
      <c r="BH98" s="572"/>
      <c r="BI98" s="572"/>
      <c r="BJ98" s="572"/>
      <c r="BK98" s="572"/>
      <c r="BL98" s="572"/>
      <c r="BM98" s="572"/>
      <c r="BN98" s="572"/>
      <c r="BO98" s="572"/>
      <c r="BP98" s="572"/>
      <c r="BQ98" s="524">
        <v>92</v>
      </c>
      <c r="BR98" s="616"/>
      <c r="BS98" s="617"/>
      <c r="BT98" s="618"/>
      <c r="BU98" s="618"/>
      <c r="BV98" s="618"/>
      <c r="BW98" s="618"/>
      <c r="BX98" s="618"/>
      <c r="BY98" s="618"/>
      <c r="BZ98" s="618"/>
      <c r="CA98" s="618"/>
      <c r="CB98" s="618"/>
      <c r="CC98" s="618"/>
      <c r="CD98" s="618"/>
      <c r="CE98" s="618"/>
      <c r="CF98" s="618"/>
      <c r="CG98" s="619"/>
      <c r="CH98" s="620"/>
      <c r="CI98" s="621"/>
      <c r="CJ98" s="621"/>
      <c r="CK98" s="621"/>
      <c r="CL98" s="622"/>
      <c r="CM98" s="620"/>
      <c r="CN98" s="621"/>
      <c r="CO98" s="621"/>
      <c r="CP98" s="621"/>
      <c r="CQ98" s="622"/>
      <c r="CR98" s="620"/>
      <c r="CS98" s="621"/>
      <c r="CT98" s="621"/>
      <c r="CU98" s="621"/>
      <c r="CV98" s="622"/>
      <c r="CW98" s="620"/>
      <c r="CX98" s="621"/>
      <c r="CY98" s="621"/>
      <c r="CZ98" s="621"/>
      <c r="DA98" s="622"/>
      <c r="DB98" s="620"/>
      <c r="DC98" s="621"/>
      <c r="DD98" s="621"/>
      <c r="DE98" s="621"/>
      <c r="DF98" s="622"/>
      <c r="DG98" s="620"/>
      <c r="DH98" s="621"/>
      <c r="DI98" s="621"/>
      <c r="DJ98" s="621"/>
      <c r="DK98" s="622"/>
      <c r="DL98" s="620"/>
      <c r="DM98" s="621"/>
      <c r="DN98" s="621"/>
      <c r="DO98" s="621"/>
      <c r="DP98" s="622"/>
      <c r="DQ98" s="620"/>
      <c r="DR98" s="621"/>
      <c r="DS98" s="621"/>
      <c r="DT98" s="621"/>
      <c r="DU98" s="622"/>
      <c r="DV98" s="617"/>
      <c r="DW98" s="618"/>
      <c r="DX98" s="618"/>
      <c r="DY98" s="618"/>
      <c r="DZ98" s="623"/>
      <c r="EA98" s="468"/>
    </row>
    <row r="99" spans="1:131" ht="26.25" hidden="1" customHeight="1" x14ac:dyDescent="0.15">
      <c r="A99" s="649"/>
      <c r="B99" s="650"/>
      <c r="C99" s="650"/>
      <c r="D99" s="650"/>
      <c r="E99" s="650"/>
      <c r="F99" s="650"/>
      <c r="G99" s="650"/>
      <c r="H99" s="650"/>
      <c r="I99" s="650"/>
      <c r="J99" s="650"/>
      <c r="K99" s="650"/>
      <c r="L99" s="650"/>
      <c r="M99" s="650"/>
      <c r="N99" s="650"/>
      <c r="O99" s="650"/>
      <c r="P99" s="650"/>
      <c r="Q99" s="651"/>
      <c r="R99" s="651"/>
      <c r="S99" s="651"/>
      <c r="T99" s="651"/>
      <c r="U99" s="651"/>
      <c r="V99" s="651"/>
      <c r="W99" s="651"/>
      <c r="X99" s="651"/>
      <c r="Y99" s="651"/>
      <c r="Z99" s="651"/>
      <c r="AA99" s="651"/>
      <c r="AB99" s="651"/>
      <c r="AC99" s="651"/>
      <c r="AD99" s="651"/>
      <c r="AE99" s="651"/>
      <c r="AF99" s="651"/>
      <c r="AG99" s="651"/>
      <c r="AH99" s="651"/>
      <c r="AI99" s="651"/>
      <c r="AJ99" s="651"/>
      <c r="AK99" s="651"/>
      <c r="AL99" s="651"/>
      <c r="AM99" s="651"/>
      <c r="AN99" s="651"/>
      <c r="AO99" s="651"/>
      <c r="AP99" s="651"/>
      <c r="AQ99" s="651"/>
      <c r="AR99" s="651"/>
      <c r="AS99" s="651"/>
      <c r="AT99" s="651"/>
      <c r="AU99" s="651"/>
      <c r="AV99" s="651"/>
      <c r="AW99" s="651"/>
      <c r="AX99" s="651"/>
      <c r="AY99" s="651"/>
      <c r="AZ99" s="652"/>
      <c r="BA99" s="652"/>
      <c r="BB99" s="652"/>
      <c r="BC99" s="652"/>
      <c r="BD99" s="652"/>
      <c r="BE99" s="572"/>
      <c r="BF99" s="572"/>
      <c r="BG99" s="572"/>
      <c r="BH99" s="572"/>
      <c r="BI99" s="572"/>
      <c r="BJ99" s="572"/>
      <c r="BK99" s="572"/>
      <c r="BL99" s="572"/>
      <c r="BM99" s="572"/>
      <c r="BN99" s="572"/>
      <c r="BO99" s="572"/>
      <c r="BP99" s="572"/>
      <c r="BQ99" s="524">
        <v>93</v>
      </c>
      <c r="BR99" s="616"/>
      <c r="BS99" s="617"/>
      <c r="BT99" s="618"/>
      <c r="BU99" s="618"/>
      <c r="BV99" s="618"/>
      <c r="BW99" s="618"/>
      <c r="BX99" s="618"/>
      <c r="BY99" s="618"/>
      <c r="BZ99" s="618"/>
      <c r="CA99" s="618"/>
      <c r="CB99" s="618"/>
      <c r="CC99" s="618"/>
      <c r="CD99" s="618"/>
      <c r="CE99" s="618"/>
      <c r="CF99" s="618"/>
      <c r="CG99" s="619"/>
      <c r="CH99" s="620"/>
      <c r="CI99" s="621"/>
      <c r="CJ99" s="621"/>
      <c r="CK99" s="621"/>
      <c r="CL99" s="622"/>
      <c r="CM99" s="620"/>
      <c r="CN99" s="621"/>
      <c r="CO99" s="621"/>
      <c r="CP99" s="621"/>
      <c r="CQ99" s="622"/>
      <c r="CR99" s="620"/>
      <c r="CS99" s="621"/>
      <c r="CT99" s="621"/>
      <c r="CU99" s="621"/>
      <c r="CV99" s="622"/>
      <c r="CW99" s="620"/>
      <c r="CX99" s="621"/>
      <c r="CY99" s="621"/>
      <c r="CZ99" s="621"/>
      <c r="DA99" s="622"/>
      <c r="DB99" s="620"/>
      <c r="DC99" s="621"/>
      <c r="DD99" s="621"/>
      <c r="DE99" s="621"/>
      <c r="DF99" s="622"/>
      <c r="DG99" s="620"/>
      <c r="DH99" s="621"/>
      <c r="DI99" s="621"/>
      <c r="DJ99" s="621"/>
      <c r="DK99" s="622"/>
      <c r="DL99" s="620"/>
      <c r="DM99" s="621"/>
      <c r="DN99" s="621"/>
      <c r="DO99" s="621"/>
      <c r="DP99" s="622"/>
      <c r="DQ99" s="620"/>
      <c r="DR99" s="621"/>
      <c r="DS99" s="621"/>
      <c r="DT99" s="621"/>
      <c r="DU99" s="622"/>
      <c r="DV99" s="617"/>
      <c r="DW99" s="618"/>
      <c r="DX99" s="618"/>
      <c r="DY99" s="618"/>
      <c r="DZ99" s="623"/>
      <c r="EA99" s="468"/>
    </row>
    <row r="100" spans="1:131" ht="26.25" hidden="1" customHeight="1" x14ac:dyDescent="0.15">
      <c r="A100" s="649"/>
      <c r="B100" s="650"/>
      <c r="C100" s="650"/>
      <c r="D100" s="650"/>
      <c r="E100" s="650"/>
      <c r="F100" s="650"/>
      <c r="G100" s="650"/>
      <c r="H100" s="650"/>
      <c r="I100" s="650"/>
      <c r="J100" s="650"/>
      <c r="K100" s="650"/>
      <c r="L100" s="650"/>
      <c r="M100" s="650"/>
      <c r="N100" s="650"/>
      <c r="O100" s="650"/>
      <c r="P100" s="650"/>
      <c r="Q100" s="651"/>
      <c r="R100" s="651"/>
      <c r="S100" s="651"/>
      <c r="T100" s="651"/>
      <c r="U100" s="651"/>
      <c r="V100" s="651"/>
      <c r="W100" s="651"/>
      <c r="X100" s="651"/>
      <c r="Y100" s="651"/>
      <c r="Z100" s="651"/>
      <c r="AA100" s="651"/>
      <c r="AB100" s="651"/>
      <c r="AC100" s="651"/>
      <c r="AD100" s="651"/>
      <c r="AE100" s="651"/>
      <c r="AF100" s="651"/>
      <c r="AG100" s="651"/>
      <c r="AH100" s="651"/>
      <c r="AI100" s="651"/>
      <c r="AJ100" s="651"/>
      <c r="AK100" s="651"/>
      <c r="AL100" s="651"/>
      <c r="AM100" s="651"/>
      <c r="AN100" s="651"/>
      <c r="AO100" s="651"/>
      <c r="AP100" s="651"/>
      <c r="AQ100" s="651"/>
      <c r="AR100" s="651"/>
      <c r="AS100" s="651"/>
      <c r="AT100" s="651"/>
      <c r="AU100" s="651"/>
      <c r="AV100" s="651"/>
      <c r="AW100" s="651"/>
      <c r="AX100" s="651"/>
      <c r="AY100" s="651"/>
      <c r="AZ100" s="652"/>
      <c r="BA100" s="652"/>
      <c r="BB100" s="652"/>
      <c r="BC100" s="652"/>
      <c r="BD100" s="652"/>
      <c r="BE100" s="572"/>
      <c r="BF100" s="572"/>
      <c r="BG100" s="572"/>
      <c r="BH100" s="572"/>
      <c r="BI100" s="572"/>
      <c r="BJ100" s="572"/>
      <c r="BK100" s="572"/>
      <c r="BL100" s="572"/>
      <c r="BM100" s="572"/>
      <c r="BN100" s="572"/>
      <c r="BO100" s="572"/>
      <c r="BP100" s="572"/>
      <c r="BQ100" s="524">
        <v>94</v>
      </c>
      <c r="BR100" s="616"/>
      <c r="BS100" s="617"/>
      <c r="BT100" s="618"/>
      <c r="BU100" s="618"/>
      <c r="BV100" s="618"/>
      <c r="BW100" s="618"/>
      <c r="BX100" s="618"/>
      <c r="BY100" s="618"/>
      <c r="BZ100" s="618"/>
      <c r="CA100" s="618"/>
      <c r="CB100" s="618"/>
      <c r="CC100" s="618"/>
      <c r="CD100" s="618"/>
      <c r="CE100" s="618"/>
      <c r="CF100" s="618"/>
      <c r="CG100" s="619"/>
      <c r="CH100" s="620"/>
      <c r="CI100" s="621"/>
      <c r="CJ100" s="621"/>
      <c r="CK100" s="621"/>
      <c r="CL100" s="622"/>
      <c r="CM100" s="620"/>
      <c r="CN100" s="621"/>
      <c r="CO100" s="621"/>
      <c r="CP100" s="621"/>
      <c r="CQ100" s="622"/>
      <c r="CR100" s="620"/>
      <c r="CS100" s="621"/>
      <c r="CT100" s="621"/>
      <c r="CU100" s="621"/>
      <c r="CV100" s="622"/>
      <c r="CW100" s="620"/>
      <c r="CX100" s="621"/>
      <c r="CY100" s="621"/>
      <c r="CZ100" s="621"/>
      <c r="DA100" s="622"/>
      <c r="DB100" s="620"/>
      <c r="DC100" s="621"/>
      <c r="DD100" s="621"/>
      <c r="DE100" s="621"/>
      <c r="DF100" s="622"/>
      <c r="DG100" s="620"/>
      <c r="DH100" s="621"/>
      <c r="DI100" s="621"/>
      <c r="DJ100" s="621"/>
      <c r="DK100" s="622"/>
      <c r="DL100" s="620"/>
      <c r="DM100" s="621"/>
      <c r="DN100" s="621"/>
      <c r="DO100" s="621"/>
      <c r="DP100" s="622"/>
      <c r="DQ100" s="620"/>
      <c r="DR100" s="621"/>
      <c r="DS100" s="621"/>
      <c r="DT100" s="621"/>
      <c r="DU100" s="622"/>
      <c r="DV100" s="617"/>
      <c r="DW100" s="618"/>
      <c r="DX100" s="618"/>
      <c r="DY100" s="618"/>
      <c r="DZ100" s="623"/>
      <c r="EA100" s="468"/>
    </row>
    <row r="101" spans="1:131" ht="26.25" hidden="1" customHeight="1" x14ac:dyDescent="0.15">
      <c r="A101" s="649"/>
      <c r="B101" s="650"/>
      <c r="C101" s="650"/>
      <c r="D101" s="650"/>
      <c r="E101" s="650"/>
      <c r="F101" s="650"/>
      <c r="G101" s="650"/>
      <c r="H101" s="650"/>
      <c r="I101" s="650"/>
      <c r="J101" s="650"/>
      <c r="K101" s="650"/>
      <c r="L101" s="650"/>
      <c r="M101" s="650"/>
      <c r="N101" s="650"/>
      <c r="O101" s="650"/>
      <c r="P101" s="650"/>
      <c r="Q101" s="651"/>
      <c r="R101" s="651"/>
      <c r="S101" s="651"/>
      <c r="T101" s="651"/>
      <c r="U101" s="651"/>
      <c r="V101" s="651"/>
      <c r="W101" s="651"/>
      <c r="X101" s="651"/>
      <c r="Y101" s="651"/>
      <c r="Z101" s="651"/>
      <c r="AA101" s="651"/>
      <c r="AB101" s="651"/>
      <c r="AC101" s="651"/>
      <c r="AD101" s="651"/>
      <c r="AE101" s="651"/>
      <c r="AF101" s="651"/>
      <c r="AG101" s="651"/>
      <c r="AH101" s="651"/>
      <c r="AI101" s="651"/>
      <c r="AJ101" s="651"/>
      <c r="AK101" s="651"/>
      <c r="AL101" s="651"/>
      <c r="AM101" s="651"/>
      <c r="AN101" s="651"/>
      <c r="AO101" s="651"/>
      <c r="AP101" s="651"/>
      <c r="AQ101" s="651"/>
      <c r="AR101" s="651"/>
      <c r="AS101" s="651"/>
      <c r="AT101" s="651"/>
      <c r="AU101" s="651"/>
      <c r="AV101" s="651"/>
      <c r="AW101" s="651"/>
      <c r="AX101" s="651"/>
      <c r="AY101" s="651"/>
      <c r="AZ101" s="652"/>
      <c r="BA101" s="652"/>
      <c r="BB101" s="652"/>
      <c r="BC101" s="652"/>
      <c r="BD101" s="652"/>
      <c r="BE101" s="572"/>
      <c r="BF101" s="572"/>
      <c r="BG101" s="572"/>
      <c r="BH101" s="572"/>
      <c r="BI101" s="572"/>
      <c r="BJ101" s="572"/>
      <c r="BK101" s="572"/>
      <c r="BL101" s="572"/>
      <c r="BM101" s="572"/>
      <c r="BN101" s="572"/>
      <c r="BO101" s="572"/>
      <c r="BP101" s="572"/>
      <c r="BQ101" s="524">
        <v>95</v>
      </c>
      <c r="BR101" s="616"/>
      <c r="BS101" s="617"/>
      <c r="BT101" s="618"/>
      <c r="BU101" s="618"/>
      <c r="BV101" s="618"/>
      <c r="BW101" s="618"/>
      <c r="BX101" s="618"/>
      <c r="BY101" s="618"/>
      <c r="BZ101" s="618"/>
      <c r="CA101" s="618"/>
      <c r="CB101" s="618"/>
      <c r="CC101" s="618"/>
      <c r="CD101" s="618"/>
      <c r="CE101" s="618"/>
      <c r="CF101" s="618"/>
      <c r="CG101" s="619"/>
      <c r="CH101" s="620"/>
      <c r="CI101" s="621"/>
      <c r="CJ101" s="621"/>
      <c r="CK101" s="621"/>
      <c r="CL101" s="622"/>
      <c r="CM101" s="620"/>
      <c r="CN101" s="621"/>
      <c r="CO101" s="621"/>
      <c r="CP101" s="621"/>
      <c r="CQ101" s="622"/>
      <c r="CR101" s="620"/>
      <c r="CS101" s="621"/>
      <c r="CT101" s="621"/>
      <c r="CU101" s="621"/>
      <c r="CV101" s="622"/>
      <c r="CW101" s="620"/>
      <c r="CX101" s="621"/>
      <c r="CY101" s="621"/>
      <c r="CZ101" s="621"/>
      <c r="DA101" s="622"/>
      <c r="DB101" s="620"/>
      <c r="DC101" s="621"/>
      <c r="DD101" s="621"/>
      <c r="DE101" s="621"/>
      <c r="DF101" s="622"/>
      <c r="DG101" s="620"/>
      <c r="DH101" s="621"/>
      <c r="DI101" s="621"/>
      <c r="DJ101" s="621"/>
      <c r="DK101" s="622"/>
      <c r="DL101" s="620"/>
      <c r="DM101" s="621"/>
      <c r="DN101" s="621"/>
      <c r="DO101" s="621"/>
      <c r="DP101" s="622"/>
      <c r="DQ101" s="620"/>
      <c r="DR101" s="621"/>
      <c r="DS101" s="621"/>
      <c r="DT101" s="621"/>
      <c r="DU101" s="622"/>
      <c r="DV101" s="617"/>
      <c r="DW101" s="618"/>
      <c r="DX101" s="618"/>
      <c r="DY101" s="618"/>
      <c r="DZ101" s="623"/>
      <c r="EA101" s="468"/>
    </row>
    <row r="102" spans="1:131" ht="26.25" customHeight="1" thickBot="1" x14ac:dyDescent="0.2">
      <c r="A102" s="649"/>
      <c r="B102" s="650"/>
      <c r="C102" s="650"/>
      <c r="D102" s="650"/>
      <c r="E102" s="650"/>
      <c r="F102" s="650"/>
      <c r="G102" s="650"/>
      <c r="H102" s="650"/>
      <c r="I102" s="650"/>
      <c r="J102" s="650"/>
      <c r="K102" s="650"/>
      <c r="L102" s="650"/>
      <c r="M102" s="650"/>
      <c r="N102" s="650"/>
      <c r="O102" s="650"/>
      <c r="P102" s="650"/>
      <c r="Q102" s="651"/>
      <c r="R102" s="651"/>
      <c r="S102" s="651"/>
      <c r="T102" s="651"/>
      <c r="U102" s="651"/>
      <c r="V102" s="651"/>
      <c r="W102" s="651"/>
      <c r="X102" s="651"/>
      <c r="Y102" s="651"/>
      <c r="Z102" s="651"/>
      <c r="AA102" s="651"/>
      <c r="AB102" s="651"/>
      <c r="AC102" s="651"/>
      <c r="AD102" s="651"/>
      <c r="AE102" s="651"/>
      <c r="AF102" s="651"/>
      <c r="AG102" s="651"/>
      <c r="AH102" s="651"/>
      <c r="AI102" s="651"/>
      <c r="AJ102" s="651"/>
      <c r="AK102" s="651"/>
      <c r="AL102" s="651"/>
      <c r="AM102" s="651"/>
      <c r="AN102" s="651"/>
      <c r="AO102" s="651"/>
      <c r="AP102" s="651"/>
      <c r="AQ102" s="651"/>
      <c r="AR102" s="651"/>
      <c r="AS102" s="651"/>
      <c r="AT102" s="651"/>
      <c r="AU102" s="651"/>
      <c r="AV102" s="651"/>
      <c r="AW102" s="651"/>
      <c r="AX102" s="651"/>
      <c r="AY102" s="651"/>
      <c r="AZ102" s="652"/>
      <c r="BA102" s="652"/>
      <c r="BB102" s="652"/>
      <c r="BC102" s="652"/>
      <c r="BD102" s="652"/>
      <c r="BE102" s="572"/>
      <c r="BF102" s="572"/>
      <c r="BG102" s="572"/>
      <c r="BH102" s="572"/>
      <c r="BI102" s="572"/>
      <c r="BJ102" s="572"/>
      <c r="BK102" s="572"/>
      <c r="BL102" s="572"/>
      <c r="BM102" s="572"/>
      <c r="BN102" s="572"/>
      <c r="BO102" s="572"/>
      <c r="BP102" s="572"/>
      <c r="BQ102" s="555" t="s">
        <v>329</v>
      </c>
      <c r="BR102" s="556" t="s">
        <v>372</v>
      </c>
      <c r="BS102" s="557"/>
      <c r="BT102" s="557"/>
      <c r="BU102" s="557"/>
      <c r="BV102" s="557"/>
      <c r="BW102" s="557"/>
      <c r="BX102" s="557"/>
      <c r="BY102" s="557"/>
      <c r="BZ102" s="557"/>
      <c r="CA102" s="557"/>
      <c r="CB102" s="557"/>
      <c r="CC102" s="557"/>
      <c r="CD102" s="557"/>
      <c r="CE102" s="557"/>
      <c r="CF102" s="557"/>
      <c r="CG102" s="558"/>
      <c r="CH102" s="653"/>
      <c r="CI102" s="654"/>
      <c r="CJ102" s="654"/>
      <c r="CK102" s="654"/>
      <c r="CL102" s="655"/>
      <c r="CM102" s="653"/>
      <c r="CN102" s="654"/>
      <c r="CO102" s="654"/>
      <c r="CP102" s="654"/>
      <c r="CQ102" s="655"/>
      <c r="CR102" s="656">
        <v>90</v>
      </c>
      <c r="CS102" s="612"/>
      <c r="CT102" s="612"/>
      <c r="CU102" s="612"/>
      <c r="CV102" s="657"/>
      <c r="CW102" s="656">
        <v>110</v>
      </c>
      <c r="CX102" s="612"/>
      <c r="CY102" s="612"/>
      <c r="CZ102" s="612"/>
      <c r="DA102" s="657"/>
      <c r="DB102" s="656" t="s">
        <v>322</v>
      </c>
      <c r="DC102" s="612"/>
      <c r="DD102" s="612"/>
      <c r="DE102" s="612"/>
      <c r="DF102" s="657"/>
      <c r="DG102" s="656" t="s">
        <v>322</v>
      </c>
      <c r="DH102" s="612"/>
      <c r="DI102" s="612"/>
      <c r="DJ102" s="612"/>
      <c r="DK102" s="657"/>
      <c r="DL102" s="656" t="s">
        <v>322</v>
      </c>
      <c r="DM102" s="612"/>
      <c r="DN102" s="612"/>
      <c r="DO102" s="612"/>
      <c r="DP102" s="657"/>
      <c r="DQ102" s="656" t="s">
        <v>322</v>
      </c>
      <c r="DR102" s="612"/>
      <c r="DS102" s="612"/>
      <c r="DT102" s="612"/>
      <c r="DU102" s="657"/>
      <c r="DV102" s="556"/>
      <c r="DW102" s="557"/>
      <c r="DX102" s="557"/>
      <c r="DY102" s="557"/>
      <c r="DZ102" s="658"/>
      <c r="EA102" s="468"/>
    </row>
    <row r="103" spans="1:131" ht="26.25" customHeight="1" x14ac:dyDescent="0.15">
      <c r="A103" s="649"/>
      <c r="B103" s="650"/>
      <c r="C103" s="650"/>
      <c r="D103" s="650"/>
      <c r="E103" s="650"/>
      <c r="F103" s="650"/>
      <c r="G103" s="650"/>
      <c r="H103" s="650"/>
      <c r="I103" s="650"/>
      <c r="J103" s="650"/>
      <c r="K103" s="650"/>
      <c r="L103" s="650"/>
      <c r="M103" s="650"/>
      <c r="N103" s="650"/>
      <c r="O103" s="650"/>
      <c r="P103" s="650"/>
      <c r="Q103" s="651"/>
      <c r="R103" s="651"/>
      <c r="S103" s="651"/>
      <c r="T103" s="651"/>
      <c r="U103" s="651"/>
      <c r="V103" s="651"/>
      <c r="W103" s="651"/>
      <c r="X103" s="651"/>
      <c r="Y103" s="651"/>
      <c r="Z103" s="651"/>
      <c r="AA103" s="651"/>
      <c r="AB103" s="651"/>
      <c r="AC103" s="651"/>
      <c r="AD103" s="651"/>
      <c r="AE103" s="651"/>
      <c r="AF103" s="651"/>
      <c r="AG103" s="651"/>
      <c r="AH103" s="651"/>
      <c r="AI103" s="651"/>
      <c r="AJ103" s="651"/>
      <c r="AK103" s="651"/>
      <c r="AL103" s="651"/>
      <c r="AM103" s="651"/>
      <c r="AN103" s="651"/>
      <c r="AO103" s="651"/>
      <c r="AP103" s="651"/>
      <c r="AQ103" s="651"/>
      <c r="AR103" s="651"/>
      <c r="AS103" s="651"/>
      <c r="AT103" s="651"/>
      <c r="AU103" s="651"/>
      <c r="AV103" s="651"/>
      <c r="AW103" s="651"/>
      <c r="AX103" s="651"/>
      <c r="AY103" s="651"/>
      <c r="AZ103" s="652"/>
      <c r="BA103" s="652"/>
      <c r="BB103" s="652"/>
      <c r="BC103" s="652"/>
      <c r="BD103" s="652"/>
      <c r="BE103" s="572"/>
      <c r="BF103" s="572"/>
      <c r="BG103" s="572"/>
      <c r="BH103" s="572"/>
      <c r="BI103" s="572"/>
      <c r="BJ103" s="572"/>
      <c r="BK103" s="572"/>
      <c r="BL103" s="572"/>
      <c r="BM103" s="572"/>
      <c r="BN103" s="572"/>
      <c r="BO103" s="572"/>
      <c r="BP103" s="572"/>
      <c r="BQ103" s="659" t="s">
        <v>373</v>
      </c>
      <c r="BR103" s="659"/>
      <c r="BS103" s="659"/>
      <c r="BT103" s="659"/>
      <c r="BU103" s="659"/>
      <c r="BV103" s="659"/>
      <c r="BW103" s="659"/>
      <c r="BX103" s="659"/>
      <c r="BY103" s="659"/>
      <c r="BZ103" s="659"/>
      <c r="CA103" s="659"/>
      <c r="CB103" s="659"/>
      <c r="CC103" s="659"/>
      <c r="CD103" s="659"/>
      <c r="CE103" s="659"/>
      <c r="CF103" s="659"/>
      <c r="CG103" s="659"/>
      <c r="CH103" s="659"/>
      <c r="CI103" s="659"/>
      <c r="CJ103" s="659"/>
      <c r="CK103" s="659"/>
      <c r="CL103" s="659"/>
      <c r="CM103" s="659"/>
      <c r="CN103" s="659"/>
      <c r="CO103" s="659"/>
      <c r="CP103" s="659"/>
      <c r="CQ103" s="659"/>
      <c r="CR103" s="659"/>
      <c r="CS103" s="659"/>
      <c r="CT103" s="659"/>
      <c r="CU103" s="659"/>
      <c r="CV103" s="659"/>
      <c r="CW103" s="659"/>
      <c r="CX103" s="659"/>
      <c r="CY103" s="659"/>
      <c r="CZ103" s="659"/>
      <c r="DA103" s="659"/>
      <c r="DB103" s="659"/>
      <c r="DC103" s="659"/>
      <c r="DD103" s="659"/>
      <c r="DE103" s="659"/>
      <c r="DF103" s="659"/>
      <c r="DG103" s="659"/>
      <c r="DH103" s="659"/>
      <c r="DI103" s="659"/>
      <c r="DJ103" s="659"/>
      <c r="DK103" s="659"/>
      <c r="DL103" s="659"/>
      <c r="DM103" s="659"/>
      <c r="DN103" s="659"/>
      <c r="DO103" s="659"/>
      <c r="DP103" s="659"/>
      <c r="DQ103" s="659"/>
      <c r="DR103" s="659"/>
      <c r="DS103" s="659"/>
      <c r="DT103" s="659"/>
      <c r="DU103" s="659"/>
      <c r="DV103" s="659"/>
      <c r="DW103" s="659"/>
      <c r="DX103" s="659"/>
      <c r="DY103" s="659"/>
      <c r="DZ103" s="659"/>
      <c r="EA103" s="468"/>
    </row>
    <row r="104" spans="1:131" ht="26.25" customHeight="1" x14ac:dyDescent="0.15">
      <c r="A104" s="649"/>
      <c r="B104" s="650"/>
      <c r="C104" s="650"/>
      <c r="D104" s="650"/>
      <c r="E104" s="650"/>
      <c r="F104" s="650"/>
      <c r="G104" s="650"/>
      <c r="H104" s="650"/>
      <c r="I104" s="650"/>
      <c r="J104" s="650"/>
      <c r="K104" s="650"/>
      <c r="L104" s="650"/>
      <c r="M104" s="650"/>
      <c r="N104" s="650"/>
      <c r="O104" s="650"/>
      <c r="P104" s="650"/>
      <c r="Q104" s="651"/>
      <c r="R104" s="651"/>
      <c r="S104" s="651"/>
      <c r="T104" s="651"/>
      <c r="U104" s="651"/>
      <c r="V104" s="651"/>
      <c r="W104" s="651"/>
      <c r="X104" s="651"/>
      <c r="Y104" s="651"/>
      <c r="Z104" s="651"/>
      <c r="AA104" s="651"/>
      <c r="AB104" s="651"/>
      <c r="AC104" s="651"/>
      <c r="AD104" s="651"/>
      <c r="AE104" s="651"/>
      <c r="AF104" s="651"/>
      <c r="AG104" s="651"/>
      <c r="AH104" s="651"/>
      <c r="AI104" s="651"/>
      <c r="AJ104" s="651"/>
      <c r="AK104" s="651"/>
      <c r="AL104" s="651"/>
      <c r="AM104" s="651"/>
      <c r="AN104" s="651"/>
      <c r="AO104" s="651"/>
      <c r="AP104" s="651"/>
      <c r="AQ104" s="651"/>
      <c r="AR104" s="651"/>
      <c r="AS104" s="651"/>
      <c r="AT104" s="651"/>
      <c r="AU104" s="651"/>
      <c r="AV104" s="651"/>
      <c r="AW104" s="651"/>
      <c r="AX104" s="651"/>
      <c r="AY104" s="651"/>
      <c r="AZ104" s="652"/>
      <c r="BA104" s="652"/>
      <c r="BB104" s="652"/>
      <c r="BC104" s="652"/>
      <c r="BD104" s="652"/>
      <c r="BE104" s="572"/>
      <c r="BF104" s="572"/>
      <c r="BG104" s="572"/>
      <c r="BH104" s="572"/>
      <c r="BI104" s="572"/>
      <c r="BJ104" s="572"/>
      <c r="BK104" s="572"/>
      <c r="BL104" s="572"/>
      <c r="BM104" s="572"/>
      <c r="BN104" s="572"/>
      <c r="BO104" s="572"/>
      <c r="BP104" s="572"/>
      <c r="BQ104" s="660" t="s">
        <v>374</v>
      </c>
      <c r="BR104" s="660"/>
      <c r="BS104" s="660"/>
      <c r="BT104" s="660"/>
      <c r="BU104" s="660"/>
      <c r="BV104" s="660"/>
      <c r="BW104" s="660"/>
      <c r="BX104" s="660"/>
      <c r="BY104" s="660"/>
      <c r="BZ104" s="660"/>
      <c r="CA104" s="660"/>
      <c r="CB104" s="660"/>
      <c r="CC104" s="660"/>
      <c r="CD104" s="660"/>
      <c r="CE104" s="660"/>
      <c r="CF104" s="660"/>
      <c r="CG104" s="660"/>
      <c r="CH104" s="660"/>
      <c r="CI104" s="660"/>
      <c r="CJ104" s="660"/>
      <c r="CK104" s="660"/>
      <c r="CL104" s="660"/>
      <c r="CM104" s="660"/>
      <c r="CN104" s="660"/>
      <c r="CO104" s="660"/>
      <c r="CP104" s="660"/>
      <c r="CQ104" s="660"/>
      <c r="CR104" s="660"/>
      <c r="CS104" s="660"/>
      <c r="CT104" s="660"/>
      <c r="CU104" s="660"/>
      <c r="CV104" s="660"/>
      <c r="CW104" s="660"/>
      <c r="CX104" s="660"/>
      <c r="CY104" s="660"/>
      <c r="CZ104" s="660"/>
      <c r="DA104" s="660"/>
      <c r="DB104" s="660"/>
      <c r="DC104" s="660"/>
      <c r="DD104" s="660"/>
      <c r="DE104" s="660"/>
      <c r="DF104" s="660"/>
      <c r="DG104" s="660"/>
      <c r="DH104" s="660"/>
      <c r="DI104" s="660"/>
      <c r="DJ104" s="660"/>
      <c r="DK104" s="660"/>
      <c r="DL104" s="660"/>
      <c r="DM104" s="660"/>
      <c r="DN104" s="660"/>
      <c r="DO104" s="660"/>
      <c r="DP104" s="660"/>
      <c r="DQ104" s="660"/>
      <c r="DR104" s="660"/>
      <c r="DS104" s="660"/>
      <c r="DT104" s="660"/>
      <c r="DU104" s="660"/>
      <c r="DV104" s="660"/>
      <c r="DW104" s="660"/>
      <c r="DX104" s="660"/>
      <c r="DY104" s="660"/>
      <c r="DZ104" s="660"/>
      <c r="EA104" s="468"/>
    </row>
    <row r="105" spans="1:131" ht="11.25" customHeight="1" x14ac:dyDescent="0.15">
      <c r="A105" s="572"/>
      <c r="B105" s="572"/>
      <c r="C105" s="572"/>
      <c r="D105" s="572"/>
      <c r="E105" s="572"/>
      <c r="F105" s="572"/>
      <c r="G105" s="572"/>
      <c r="H105" s="572"/>
      <c r="I105" s="572"/>
      <c r="J105" s="572"/>
      <c r="K105" s="572"/>
      <c r="L105" s="572"/>
      <c r="M105" s="572"/>
      <c r="N105" s="572"/>
      <c r="O105" s="572"/>
      <c r="P105" s="572"/>
      <c r="Q105" s="572"/>
      <c r="R105" s="572"/>
      <c r="S105" s="572"/>
      <c r="T105" s="572"/>
      <c r="U105" s="572"/>
      <c r="V105" s="572"/>
      <c r="W105" s="572"/>
      <c r="X105" s="572"/>
      <c r="Y105" s="572"/>
      <c r="Z105" s="572"/>
      <c r="AA105" s="572"/>
      <c r="AB105" s="572"/>
      <c r="AC105" s="572"/>
      <c r="AD105" s="572"/>
      <c r="AE105" s="572"/>
      <c r="AF105" s="572"/>
      <c r="AG105" s="572"/>
      <c r="AH105" s="572"/>
      <c r="AI105" s="572"/>
      <c r="AJ105" s="572"/>
      <c r="AK105" s="572"/>
      <c r="AL105" s="572"/>
      <c r="AM105" s="572"/>
      <c r="AN105" s="572"/>
      <c r="AO105" s="572"/>
      <c r="AP105" s="572"/>
      <c r="AQ105" s="572"/>
      <c r="AR105" s="572"/>
      <c r="AS105" s="572"/>
      <c r="AT105" s="572"/>
      <c r="AU105" s="572"/>
      <c r="AV105" s="572"/>
      <c r="AW105" s="572"/>
      <c r="AX105" s="572"/>
      <c r="AY105" s="572"/>
      <c r="AZ105" s="572"/>
      <c r="BA105" s="572"/>
      <c r="BB105" s="572"/>
      <c r="BC105" s="572"/>
      <c r="BD105" s="572"/>
      <c r="BE105" s="572"/>
      <c r="BF105" s="572"/>
      <c r="BG105" s="572"/>
      <c r="BH105" s="572"/>
      <c r="BI105" s="572"/>
      <c r="BJ105" s="572"/>
      <c r="BK105" s="572"/>
      <c r="BL105" s="572"/>
      <c r="BM105" s="572"/>
      <c r="BN105" s="572"/>
      <c r="BO105" s="572"/>
      <c r="BP105" s="572"/>
      <c r="BQ105" s="468"/>
      <c r="BR105" s="468"/>
      <c r="BS105" s="468"/>
      <c r="BT105" s="468"/>
      <c r="BU105" s="468"/>
      <c r="BV105" s="468"/>
      <c r="BW105" s="468"/>
      <c r="BX105" s="468"/>
      <c r="BY105" s="468"/>
      <c r="BZ105" s="468"/>
      <c r="CA105" s="468"/>
      <c r="CB105" s="468"/>
      <c r="CC105" s="468"/>
      <c r="CD105" s="468"/>
      <c r="CE105" s="468"/>
      <c r="CF105" s="468"/>
      <c r="CG105" s="468"/>
      <c r="CH105" s="468"/>
      <c r="CI105" s="468"/>
      <c r="CJ105" s="468"/>
      <c r="CK105" s="468"/>
      <c r="CL105" s="468"/>
      <c r="CM105" s="468"/>
      <c r="CN105" s="468"/>
      <c r="CO105" s="468"/>
      <c r="CP105" s="468"/>
      <c r="CQ105" s="468"/>
      <c r="CR105" s="468"/>
      <c r="CS105" s="468"/>
      <c r="CT105" s="468"/>
      <c r="CU105" s="468"/>
      <c r="CV105" s="468"/>
      <c r="CW105" s="468"/>
      <c r="CX105" s="468"/>
      <c r="CY105" s="468"/>
      <c r="CZ105" s="468"/>
      <c r="DA105" s="468"/>
      <c r="DB105" s="468"/>
      <c r="DC105" s="468"/>
      <c r="DD105" s="468"/>
      <c r="DE105" s="468"/>
      <c r="DF105" s="468"/>
      <c r="DG105" s="468"/>
      <c r="DH105" s="468"/>
      <c r="DI105" s="468"/>
      <c r="DJ105" s="468"/>
      <c r="DK105" s="468"/>
      <c r="DL105" s="468"/>
      <c r="DM105" s="468"/>
      <c r="DN105" s="468"/>
      <c r="DO105" s="468"/>
      <c r="DP105" s="468"/>
      <c r="DQ105" s="468"/>
      <c r="DR105" s="468"/>
      <c r="DS105" s="468"/>
      <c r="DT105" s="468"/>
      <c r="DU105" s="468"/>
      <c r="DV105" s="468"/>
      <c r="DW105" s="468"/>
      <c r="DX105" s="468"/>
      <c r="DY105" s="468"/>
      <c r="DZ105" s="468"/>
      <c r="EA105" s="468"/>
    </row>
    <row r="106" spans="1:131" ht="11.25" customHeight="1" x14ac:dyDescent="0.15">
      <c r="A106" s="572"/>
      <c r="B106" s="572"/>
      <c r="C106" s="572"/>
      <c r="D106" s="572"/>
      <c r="E106" s="572"/>
      <c r="F106" s="572"/>
      <c r="G106" s="572"/>
      <c r="H106" s="572"/>
      <c r="I106" s="572"/>
      <c r="J106" s="572"/>
      <c r="K106" s="572"/>
      <c r="L106" s="572"/>
      <c r="M106" s="572"/>
      <c r="N106" s="572"/>
      <c r="O106" s="572"/>
      <c r="P106" s="572"/>
      <c r="Q106" s="572"/>
      <c r="R106" s="572"/>
      <c r="S106" s="572"/>
      <c r="T106" s="572"/>
      <c r="U106" s="572"/>
      <c r="V106" s="572"/>
      <c r="W106" s="572"/>
      <c r="X106" s="572"/>
      <c r="Y106" s="572"/>
      <c r="Z106" s="572"/>
      <c r="AA106" s="572"/>
      <c r="AB106" s="572"/>
      <c r="AC106" s="572"/>
      <c r="AD106" s="572"/>
      <c r="AE106" s="572"/>
      <c r="AF106" s="572"/>
      <c r="AG106" s="572"/>
      <c r="AH106" s="572"/>
      <c r="AI106" s="572"/>
      <c r="AJ106" s="572"/>
      <c r="AK106" s="572"/>
      <c r="AL106" s="572"/>
      <c r="AM106" s="572"/>
      <c r="AN106" s="572"/>
      <c r="AO106" s="572"/>
      <c r="AP106" s="572"/>
      <c r="AQ106" s="572"/>
      <c r="AR106" s="572"/>
      <c r="AS106" s="572"/>
      <c r="AT106" s="572"/>
      <c r="AU106" s="572"/>
      <c r="AV106" s="572"/>
      <c r="AW106" s="572"/>
      <c r="AX106" s="572"/>
      <c r="AY106" s="572"/>
      <c r="AZ106" s="572"/>
      <c r="BA106" s="572"/>
      <c r="BB106" s="572"/>
      <c r="BC106" s="572"/>
      <c r="BD106" s="572"/>
      <c r="BE106" s="572"/>
      <c r="BF106" s="572"/>
      <c r="BG106" s="572"/>
      <c r="BH106" s="572"/>
      <c r="BI106" s="572"/>
      <c r="BJ106" s="572"/>
      <c r="BK106" s="572"/>
      <c r="BL106" s="572"/>
      <c r="BM106" s="572"/>
      <c r="BN106" s="572"/>
      <c r="BO106" s="572"/>
      <c r="BP106" s="572"/>
      <c r="BQ106" s="468"/>
      <c r="BR106" s="468"/>
      <c r="BS106" s="468"/>
      <c r="BT106" s="468"/>
      <c r="BU106" s="468"/>
      <c r="BV106" s="468"/>
      <c r="BW106" s="468"/>
      <c r="BX106" s="468"/>
      <c r="BY106" s="468"/>
      <c r="BZ106" s="468"/>
      <c r="CA106" s="468"/>
      <c r="CB106" s="468"/>
      <c r="CC106" s="468"/>
      <c r="CD106" s="468"/>
      <c r="CE106" s="468"/>
      <c r="CF106" s="468"/>
      <c r="CG106" s="468"/>
      <c r="CH106" s="468"/>
      <c r="CI106" s="468"/>
      <c r="CJ106" s="468"/>
      <c r="CK106" s="468"/>
      <c r="CL106" s="468"/>
      <c r="CM106" s="468"/>
      <c r="CN106" s="468"/>
      <c r="CO106" s="468"/>
      <c r="CP106" s="468"/>
      <c r="CQ106" s="468"/>
      <c r="CR106" s="468"/>
      <c r="CS106" s="468"/>
      <c r="CT106" s="468"/>
      <c r="CU106" s="468"/>
      <c r="CV106" s="468"/>
      <c r="CW106" s="468"/>
      <c r="CX106" s="468"/>
      <c r="CY106" s="468"/>
      <c r="CZ106" s="468"/>
      <c r="DA106" s="468"/>
      <c r="DB106" s="468"/>
      <c r="DC106" s="468"/>
      <c r="DD106" s="468"/>
      <c r="DE106" s="468"/>
      <c r="DF106" s="468"/>
      <c r="DG106" s="468"/>
      <c r="DH106" s="468"/>
      <c r="DI106" s="468"/>
      <c r="DJ106" s="468"/>
      <c r="DK106" s="468"/>
      <c r="DL106" s="468"/>
      <c r="DM106" s="468"/>
      <c r="DN106" s="468"/>
      <c r="DO106" s="468"/>
      <c r="DP106" s="468"/>
      <c r="DQ106" s="468"/>
      <c r="DR106" s="468"/>
      <c r="DS106" s="468"/>
      <c r="DT106" s="468"/>
      <c r="DU106" s="468"/>
      <c r="DV106" s="468"/>
      <c r="DW106" s="468"/>
      <c r="DX106" s="468"/>
      <c r="DY106" s="468"/>
      <c r="DZ106" s="468"/>
      <c r="EA106" s="468"/>
    </row>
    <row r="107" spans="1:131" s="468" customFormat="1" ht="26.25" customHeight="1" thickBot="1" x14ac:dyDescent="0.2">
      <c r="A107" s="661" t="s">
        <v>375</v>
      </c>
      <c r="B107" s="662"/>
      <c r="C107" s="662"/>
      <c r="D107" s="662"/>
      <c r="E107" s="662"/>
      <c r="F107" s="662"/>
      <c r="G107" s="662"/>
      <c r="H107" s="662"/>
      <c r="I107" s="662"/>
      <c r="J107" s="662"/>
      <c r="K107" s="662"/>
      <c r="L107" s="662"/>
      <c r="M107" s="662"/>
      <c r="N107" s="662"/>
      <c r="O107" s="662"/>
      <c r="P107" s="662"/>
      <c r="Q107" s="662"/>
      <c r="R107" s="662"/>
      <c r="S107" s="662"/>
      <c r="T107" s="662"/>
      <c r="U107" s="662"/>
      <c r="V107" s="662"/>
      <c r="W107" s="662"/>
      <c r="X107" s="662"/>
      <c r="Y107" s="662"/>
      <c r="Z107" s="662"/>
      <c r="AA107" s="662"/>
      <c r="AB107" s="662"/>
      <c r="AC107" s="662"/>
      <c r="AD107" s="662"/>
      <c r="AE107" s="662"/>
      <c r="AF107" s="662"/>
      <c r="AG107" s="662"/>
      <c r="AH107" s="662"/>
      <c r="AI107" s="662"/>
      <c r="AJ107" s="662"/>
      <c r="AK107" s="662"/>
      <c r="AL107" s="662"/>
      <c r="AM107" s="662"/>
      <c r="AN107" s="662"/>
      <c r="AO107" s="662"/>
      <c r="AP107" s="662"/>
      <c r="AQ107" s="662"/>
      <c r="AR107" s="662"/>
      <c r="AS107" s="662"/>
      <c r="AT107" s="662"/>
      <c r="AU107" s="661" t="s">
        <v>376</v>
      </c>
      <c r="AV107" s="662"/>
      <c r="AW107" s="662"/>
      <c r="AX107" s="662"/>
      <c r="AY107" s="662"/>
      <c r="AZ107" s="662"/>
      <c r="BA107" s="662"/>
      <c r="BB107" s="662"/>
      <c r="BC107" s="662"/>
      <c r="BD107" s="662"/>
      <c r="BE107" s="662"/>
      <c r="BF107" s="662"/>
      <c r="BG107" s="662"/>
      <c r="BH107" s="662"/>
      <c r="BI107" s="662"/>
      <c r="BJ107" s="662"/>
      <c r="BK107" s="662"/>
      <c r="BL107" s="662"/>
      <c r="BM107" s="662"/>
      <c r="BN107" s="662"/>
      <c r="BO107" s="662"/>
      <c r="BP107" s="662"/>
      <c r="BQ107" s="662"/>
      <c r="BR107" s="662"/>
      <c r="BS107" s="662"/>
      <c r="BT107" s="662"/>
      <c r="BU107" s="662"/>
      <c r="BV107" s="662"/>
      <c r="BW107" s="662"/>
      <c r="BX107" s="662"/>
      <c r="BY107" s="662"/>
      <c r="BZ107" s="662"/>
      <c r="CA107" s="662"/>
      <c r="CB107" s="662"/>
      <c r="CC107" s="662"/>
      <c r="CD107" s="662"/>
      <c r="CE107" s="662"/>
      <c r="CF107" s="662"/>
      <c r="CG107" s="662"/>
      <c r="CH107" s="662"/>
      <c r="CI107" s="662"/>
      <c r="CJ107" s="662"/>
      <c r="CK107" s="662"/>
      <c r="CL107" s="662"/>
      <c r="CM107" s="662"/>
      <c r="CN107" s="662"/>
      <c r="CO107" s="662"/>
      <c r="CP107" s="662"/>
      <c r="CQ107" s="662"/>
      <c r="CR107" s="662"/>
      <c r="CS107" s="662"/>
      <c r="CT107" s="662"/>
      <c r="CU107" s="662"/>
      <c r="CV107" s="662"/>
      <c r="CW107" s="662"/>
      <c r="CX107" s="662"/>
      <c r="CY107" s="662"/>
      <c r="CZ107" s="662"/>
      <c r="DA107" s="662"/>
      <c r="DB107" s="662"/>
      <c r="DC107" s="662"/>
      <c r="DD107" s="662"/>
      <c r="DE107" s="662"/>
      <c r="DF107" s="662"/>
      <c r="DG107" s="662"/>
      <c r="DH107" s="662"/>
      <c r="DI107" s="662"/>
      <c r="DJ107" s="662"/>
      <c r="DK107" s="662"/>
      <c r="DL107" s="662"/>
      <c r="DM107" s="662"/>
      <c r="DN107" s="662"/>
      <c r="DO107" s="662"/>
      <c r="DP107" s="662"/>
      <c r="DQ107" s="662"/>
      <c r="DR107" s="662"/>
      <c r="DS107" s="662"/>
      <c r="DT107" s="662"/>
      <c r="DU107" s="662"/>
      <c r="DV107" s="662"/>
      <c r="DW107" s="662"/>
      <c r="DX107" s="662"/>
      <c r="DY107" s="662"/>
      <c r="DZ107" s="662"/>
    </row>
    <row r="108" spans="1:131" s="468" customFormat="1" ht="26.25" customHeight="1" x14ac:dyDescent="0.15">
      <c r="A108" s="663" t="s">
        <v>377</v>
      </c>
      <c r="B108" s="664"/>
      <c r="C108" s="664"/>
      <c r="D108" s="664"/>
      <c r="E108" s="664"/>
      <c r="F108" s="664"/>
      <c r="G108" s="664"/>
      <c r="H108" s="664"/>
      <c r="I108" s="664"/>
      <c r="J108" s="664"/>
      <c r="K108" s="664"/>
      <c r="L108" s="664"/>
      <c r="M108" s="664"/>
      <c r="N108" s="664"/>
      <c r="O108" s="664"/>
      <c r="P108" s="664"/>
      <c r="Q108" s="664"/>
      <c r="R108" s="664"/>
      <c r="S108" s="664"/>
      <c r="T108" s="664"/>
      <c r="U108" s="664"/>
      <c r="V108" s="664"/>
      <c r="W108" s="664"/>
      <c r="X108" s="664"/>
      <c r="Y108" s="664"/>
      <c r="Z108" s="664"/>
      <c r="AA108" s="664"/>
      <c r="AB108" s="664"/>
      <c r="AC108" s="664"/>
      <c r="AD108" s="664"/>
      <c r="AE108" s="664"/>
      <c r="AF108" s="664"/>
      <c r="AG108" s="664"/>
      <c r="AH108" s="664"/>
      <c r="AI108" s="664"/>
      <c r="AJ108" s="664"/>
      <c r="AK108" s="664"/>
      <c r="AL108" s="664"/>
      <c r="AM108" s="664"/>
      <c r="AN108" s="664"/>
      <c r="AO108" s="664"/>
      <c r="AP108" s="664"/>
      <c r="AQ108" s="664"/>
      <c r="AR108" s="664"/>
      <c r="AS108" s="664"/>
      <c r="AT108" s="665"/>
      <c r="AU108" s="663" t="s">
        <v>378</v>
      </c>
      <c r="AV108" s="664"/>
      <c r="AW108" s="664"/>
      <c r="AX108" s="664"/>
      <c r="AY108" s="664"/>
      <c r="AZ108" s="664"/>
      <c r="BA108" s="664"/>
      <c r="BB108" s="664"/>
      <c r="BC108" s="664"/>
      <c r="BD108" s="664"/>
      <c r="BE108" s="664"/>
      <c r="BF108" s="664"/>
      <c r="BG108" s="664"/>
      <c r="BH108" s="664"/>
      <c r="BI108" s="664"/>
      <c r="BJ108" s="664"/>
      <c r="BK108" s="664"/>
      <c r="BL108" s="664"/>
      <c r="BM108" s="664"/>
      <c r="BN108" s="664"/>
      <c r="BO108" s="664"/>
      <c r="BP108" s="664"/>
      <c r="BQ108" s="664"/>
      <c r="BR108" s="664"/>
      <c r="BS108" s="664"/>
      <c r="BT108" s="664"/>
      <c r="BU108" s="664"/>
      <c r="BV108" s="664"/>
      <c r="BW108" s="664"/>
      <c r="BX108" s="664"/>
      <c r="BY108" s="664"/>
      <c r="BZ108" s="664"/>
      <c r="CA108" s="664"/>
      <c r="CB108" s="664"/>
      <c r="CC108" s="664"/>
      <c r="CD108" s="664"/>
      <c r="CE108" s="664"/>
      <c r="CF108" s="664"/>
      <c r="CG108" s="664"/>
      <c r="CH108" s="664"/>
      <c r="CI108" s="664"/>
      <c r="CJ108" s="664"/>
      <c r="CK108" s="664"/>
      <c r="CL108" s="664"/>
      <c r="CM108" s="664"/>
      <c r="CN108" s="664"/>
      <c r="CO108" s="664"/>
      <c r="CP108" s="664"/>
      <c r="CQ108" s="664"/>
      <c r="CR108" s="664"/>
      <c r="CS108" s="664"/>
      <c r="CT108" s="664"/>
      <c r="CU108" s="664"/>
      <c r="CV108" s="664"/>
      <c r="CW108" s="664"/>
      <c r="CX108" s="664"/>
      <c r="CY108" s="664"/>
      <c r="CZ108" s="664"/>
      <c r="DA108" s="664"/>
      <c r="DB108" s="664"/>
      <c r="DC108" s="664"/>
      <c r="DD108" s="664"/>
      <c r="DE108" s="664"/>
      <c r="DF108" s="664"/>
      <c r="DG108" s="664"/>
      <c r="DH108" s="664"/>
      <c r="DI108" s="664"/>
      <c r="DJ108" s="664"/>
      <c r="DK108" s="664"/>
      <c r="DL108" s="664"/>
      <c r="DM108" s="664"/>
      <c r="DN108" s="664"/>
      <c r="DO108" s="664"/>
      <c r="DP108" s="664"/>
      <c r="DQ108" s="664"/>
      <c r="DR108" s="664"/>
      <c r="DS108" s="664"/>
      <c r="DT108" s="664"/>
      <c r="DU108" s="664"/>
      <c r="DV108" s="664"/>
      <c r="DW108" s="664"/>
      <c r="DX108" s="664"/>
      <c r="DY108" s="664"/>
      <c r="DZ108" s="665"/>
    </row>
    <row r="109" spans="1:131" s="468" customFormat="1" ht="26.25" customHeight="1" x14ac:dyDescent="0.15">
      <c r="A109" s="666" t="s">
        <v>379</v>
      </c>
      <c r="B109" s="667"/>
      <c r="C109" s="667"/>
      <c r="D109" s="667"/>
      <c r="E109" s="667"/>
      <c r="F109" s="667"/>
      <c r="G109" s="667"/>
      <c r="H109" s="667"/>
      <c r="I109" s="667"/>
      <c r="J109" s="667"/>
      <c r="K109" s="667"/>
      <c r="L109" s="667"/>
      <c r="M109" s="667"/>
      <c r="N109" s="667"/>
      <c r="O109" s="667"/>
      <c r="P109" s="667"/>
      <c r="Q109" s="667"/>
      <c r="R109" s="667"/>
      <c r="S109" s="667"/>
      <c r="T109" s="667"/>
      <c r="U109" s="667"/>
      <c r="V109" s="667"/>
      <c r="W109" s="667"/>
      <c r="X109" s="667"/>
      <c r="Y109" s="667"/>
      <c r="Z109" s="668"/>
      <c r="AA109" s="669" t="s">
        <v>380</v>
      </c>
      <c r="AB109" s="667"/>
      <c r="AC109" s="667"/>
      <c r="AD109" s="667"/>
      <c r="AE109" s="668"/>
      <c r="AF109" s="669" t="s">
        <v>381</v>
      </c>
      <c r="AG109" s="667"/>
      <c r="AH109" s="667"/>
      <c r="AI109" s="667"/>
      <c r="AJ109" s="668"/>
      <c r="AK109" s="669" t="s">
        <v>240</v>
      </c>
      <c r="AL109" s="667"/>
      <c r="AM109" s="667"/>
      <c r="AN109" s="667"/>
      <c r="AO109" s="668"/>
      <c r="AP109" s="669" t="s">
        <v>382</v>
      </c>
      <c r="AQ109" s="667"/>
      <c r="AR109" s="667"/>
      <c r="AS109" s="667"/>
      <c r="AT109" s="670"/>
      <c r="AU109" s="666" t="s">
        <v>379</v>
      </c>
      <c r="AV109" s="667"/>
      <c r="AW109" s="667"/>
      <c r="AX109" s="667"/>
      <c r="AY109" s="667"/>
      <c r="AZ109" s="667"/>
      <c r="BA109" s="667"/>
      <c r="BB109" s="667"/>
      <c r="BC109" s="667"/>
      <c r="BD109" s="667"/>
      <c r="BE109" s="667"/>
      <c r="BF109" s="667"/>
      <c r="BG109" s="667"/>
      <c r="BH109" s="667"/>
      <c r="BI109" s="667"/>
      <c r="BJ109" s="667"/>
      <c r="BK109" s="667"/>
      <c r="BL109" s="667"/>
      <c r="BM109" s="667"/>
      <c r="BN109" s="667"/>
      <c r="BO109" s="667"/>
      <c r="BP109" s="668"/>
      <c r="BQ109" s="669" t="s">
        <v>380</v>
      </c>
      <c r="BR109" s="667"/>
      <c r="BS109" s="667"/>
      <c r="BT109" s="667"/>
      <c r="BU109" s="668"/>
      <c r="BV109" s="669" t="s">
        <v>381</v>
      </c>
      <c r="BW109" s="667"/>
      <c r="BX109" s="667"/>
      <c r="BY109" s="667"/>
      <c r="BZ109" s="668"/>
      <c r="CA109" s="669" t="s">
        <v>240</v>
      </c>
      <c r="CB109" s="667"/>
      <c r="CC109" s="667"/>
      <c r="CD109" s="667"/>
      <c r="CE109" s="668"/>
      <c r="CF109" s="671" t="s">
        <v>382</v>
      </c>
      <c r="CG109" s="671"/>
      <c r="CH109" s="671"/>
      <c r="CI109" s="671"/>
      <c r="CJ109" s="671"/>
      <c r="CK109" s="669" t="s">
        <v>383</v>
      </c>
      <c r="CL109" s="667"/>
      <c r="CM109" s="667"/>
      <c r="CN109" s="667"/>
      <c r="CO109" s="667"/>
      <c r="CP109" s="667"/>
      <c r="CQ109" s="667"/>
      <c r="CR109" s="667"/>
      <c r="CS109" s="667"/>
      <c r="CT109" s="667"/>
      <c r="CU109" s="667"/>
      <c r="CV109" s="667"/>
      <c r="CW109" s="667"/>
      <c r="CX109" s="667"/>
      <c r="CY109" s="667"/>
      <c r="CZ109" s="667"/>
      <c r="DA109" s="667"/>
      <c r="DB109" s="667"/>
      <c r="DC109" s="667"/>
      <c r="DD109" s="667"/>
      <c r="DE109" s="667"/>
      <c r="DF109" s="668"/>
      <c r="DG109" s="669" t="s">
        <v>380</v>
      </c>
      <c r="DH109" s="667"/>
      <c r="DI109" s="667"/>
      <c r="DJ109" s="667"/>
      <c r="DK109" s="668"/>
      <c r="DL109" s="669" t="s">
        <v>381</v>
      </c>
      <c r="DM109" s="667"/>
      <c r="DN109" s="667"/>
      <c r="DO109" s="667"/>
      <c r="DP109" s="668"/>
      <c r="DQ109" s="669" t="s">
        <v>240</v>
      </c>
      <c r="DR109" s="667"/>
      <c r="DS109" s="667"/>
      <c r="DT109" s="667"/>
      <c r="DU109" s="668"/>
      <c r="DV109" s="669" t="s">
        <v>382</v>
      </c>
      <c r="DW109" s="667"/>
      <c r="DX109" s="667"/>
      <c r="DY109" s="667"/>
      <c r="DZ109" s="670"/>
    </row>
    <row r="110" spans="1:131" s="468" customFormat="1" ht="26.25" customHeight="1" x14ac:dyDescent="0.15">
      <c r="A110" s="672" t="s">
        <v>384</v>
      </c>
      <c r="B110" s="673"/>
      <c r="C110" s="673"/>
      <c r="D110" s="673"/>
      <c r="E110" s="673"/>
      <c r="F110" s="673"/>
      <c r="G110" s="673"/>
      <c r="H110" s="673"/>
      <c r="I110" s="673"/>
      <c r="J110" s="673"/>
      <c r="K110" s="673"/>
      <c r="L110" s="673"/>
      <c r="M110" s="673"/>
      <c r="N110" s="673"/>
      <c r="O110" s="673"/>
      <c r="P110" s="673"/>
      <c r="Q110" s="673"/>
      <c r="R110" s="673"/>
      <c r="S110" s="673"/>
      <c r="T110" s="673"/>
      <c r="U110" s="673"/>
      <c r="V110" s="673"/>
      <c r="W110" s="673"/>
      <c r="X110" s="673"/>
      <c r="Y110" s="673"/>
      <c r="Z110" s="674"/>
      <c r="AA110" s="675">
        <v>1511018</v>
      </c>
      <c r="AB110" s="676"/>
      <c r="AC110" s="676"/>
      <c r="AD110" s="676"/>
      <c r="AE110" s="677"/>
      <c r="AF110" s="678">
        <v>1540457</v>
      </c>
      <c r="AG110" s="676"/>
      <c r="AH110" s="676"/>
      <c r="AI110" s="676"/>
      <c r="AJ110" s="677"/>
      <c r="AK110" s="678">
        <v>1610296</v>
      </c>
      <c r="AL110" s="676"/>
      <c r="AM110" s="676"/>
      <c r="AN110" s="676"/>
      <c r="AO110" s="677"/>
      <c r="AP110" s="679">
        <v>25</v>
      </c>
      <c r="AQ110" s="680"/>
      <c r="AR110" s="680"/>
      <c r="AS110" s="680"/>
      <c r="AT110" s="681"/>
      <c r="AU110" s="682" t="s">
        <v>385</v>
      </c>
      <c r="AV110" s="683"/>
      <c r="AW110" s="683"/>
      <c r="AX110" s="683"/>
      <c r="AY110" s="683"/>
      <c r="AZ110" s="684" t="s">
        <v>386</v>
      </c>
      <c r="BA110" s="673"/>
      <c r="BB110" s="673"/>
      <c r="BC110" s="673"/>
      <c r="BD110" s="673"/>
      <c r="BE110" s="673"/>
      <c r="BF110" s="673"/>
      <c r="BG110" s="673"/>
      <c r="BH110" s="673"/>
      <c r="BI110" s="673"/>
      <c r="BJ110" s="673"/>
      <c r="BK110" s="673"/>
      <c r="BL110" s="673"/>
      <c r="BM110" s="673"/>
      <c r="BN110" s="673"/>
      <c r="BO110" s="673"/>
      <c r="BP110" s="674"/>
      <c r="BQ110" s="685">
        <v>16170651</v>
      </c>
      <c r="BR110" s="686"/>
      <c r="BS110" s="686"/>
      <c r="BT110" s="686"/>
      <c r="BU110" s="686"/>
      <c r="BV110" s="686">
        <v>15277638</v>
      </c>
      <c r="BW110" s="686"/>
      <c r="BX110" s="686"/>
      <c r="BY110" s="686"/>
      <c r="BZ110" s="686"/>
      <c r="CA110" s="686">
        <v>14690330</v>
      </c>
      <c r="CB110" s="686"/>
      <c r="CC110" s="686"/>
      <c r="CD110" s="686"/>
      <c r="CE110" s="686"/>
      <c r="CF110" s="687">
        <v>227.8</v>
      </c>
      <c r="CG110" s="688"/>
      <c r="CH110" s="688"/>
      <c r="CI110" s="688"/>
      <c r="CJ110" s="688"/>
      <c r="CK110" s="689" t="s">
        <v>387</v>
      </c>
      <c r="CL110" s="690"/>
      <c r="CM110" s="684" t="s">
        <v>388</v>
      </c>
      <c r="CN110" s="673"/>
      <c r="CO110" s="673"/>
      <c r="CP110" s="673"/>
      <c r="CQ110" s="673"/>
      <c r="CR110" s="673"/>
      <c r="CS110" s="673"/>
      <c r="CT110" s="673"/>
      <c r="CU110" s="673"/>
      <c r="CV110" s="673"/>
      <c r="CW110" s="673"/>
      <c r="CX110" s="673"/>
      <c r="CY110" s="673"/>
      <c r="CZ110" s="673"/>
      <c r="DA110" s="673"/>
      <c r="DB110" s="673"/>
      <c r="DC110" s="673"/>
      <c r="DD110" s="673"/>
      <c r="DE110" s="673"/>
      <c r="DF110" s="674"/>
      <c r="DG110" s="685" t="s">
        <v>64</v>
      </c>
      <c r="DH110" s="686"/>
      <c r="DI110" s="686"/>
      <c r="DJ110" s="686"/>
      <c r="DK110" s="686"/>
      <c r="DL110" s="686" t="s">
        <v>64</v>
      </c>
      <c r="DM110" s="686"/>
      <c r="DN110" s="686"/>
      <c r="DO110" s="686"/>
      <c r="DP110" s="686"/>
      <c r="DQ110" s="686" t="s">
        <v>64</v>
      </c>
      <c r="DR110" s="686"/>
      <c r="DS110" s="686"/>
      <c r="DT110" s="686"/>
      <c r="DU110" s="686"/>
      <c r="DV110" s="691" t="s">
        <v>64</v>
      </c>
      <c r="DW110" s="691"/>
      <c r="DX110" s="691"/>
      <c r="DY110" s="691"/>
      <c r="DZ110" s="692"/>
    </row>
    <row r="111" spans="1:131" s="468" customFormat="1" ht="26.25" customHeight="1" x14ac:dyDescent="0.15">
      <c r="A111" s="693" t="s">
        <v>389</v>
      </c>
      <c r="B111" s="694"/>
      <c r="C111" s="694"/>
      <c r="D111" s="694"/>
      <c r="E111" s="694"/>
      <c r="F111" s="694"/>
      <c r="G111" s="694"/>
      <c r="H111" s="694"/>
      <c r="I111" s="694"/>
      <c r="J111" s="694"/>
      <c r="K111" s="694"/>
      <c r="L111" s="694"/>
      <c r="M111" s="694"/>
      <c r="N111" s="694"/>
      <c r="O111" s="694"/>
      <c r="P111" s="694"/>
      <c r="Q111" s="694"/>
      <c r="R111" s="694"/>
      <c r="S111" s="694"/>
      <c r="T111" s="694"/>
      <c r="U111" s="694"/>
      <c r="V111" s="694"/>
      <c r="W111" s="694"/>
      <c r="X111" s="694"/>
      <c r="Y111" s="694"/>
      <c r="Z111" s="695"/>
      <c r="AA111" s="696" t="s">
        <v>64</v>
      </c>
      <c r="AB111" s="697"/>
      <c r="AC111" s="697"/>
      <c r="AD111" s="697"/>
      <c r="AE111" s="698"/>
      <c r="AF111" s="699" t="s">
        <v>64</v>
      </c>
      <c r="AG111" s="697"/>
      <c r="AH111" s="697"/>
      <c r="AI111" s="697"/>
      <c r="AJ111" s="698"/>
      <c r="AK111" s="699" t="s">
        <v>64</v>
      </c>
      <c r="AL111" s="697"/>
      <c r="AM111" s="697"/>
      <c r="AN111" s="697"/>
      <c r="AO111" s="698"/>
      <c r="AP111" s="700" t="s">
        <v>64</v>
      </c>
      <c r="AQ111" s="701"/>
      <c r="AR111" s="701"/>
      <c r="AS111" s="701"/>
      <c r="AT111" s="702"/>
      <c r="AU111" s="703"/>
      <c r="AV111" s="704"/>
      <c r="AW111" s="704"/>
      <c r="AX111" s="704"/>
      <c r="AY111" s="704"/>
      <c r="AZ111" s="705" t="s">
        <v>390</v>
      </c>
      <c r="BA111" s="706"/>
      <c r="BB111" s="706"/>
      <c r="BC111" s="706"/>
      <c r="BD111" s="706"/>
      <c r="BE111" s="706"/>
      <c r="BF111" s="706"/>
      <c r="BG111" s="706"/>
      <c r="BH111" s="706"/>
      <c r="BI111" s="706"/>
      <c r="BJ111" s="706"/>
      <c r="BK111" s="706"/>
      <c r="BL111" s="706"/>
      <c r="BM111" s="706"/>
      <c r="BN111" s="706"/>
      <c r="BO111" s="706"/>
      <c r="BP111" s="707"/>
      <c r="BQ111" s="708">
        <v>398700</v>
      </c>
      <c r="BR111" s="709"/>
      <c r="BS111" s="709"/>
      <c r="BT111" s="709"/>
      <c r="BU111" s="709"/>
      <c r="BV111" s="709">
        <v>353586</v>
      </c>
      <c r="BW111" s="709"/>
      <c r="BX111" s="709"/>
      <c r="BY111" s="709"/>
      <c r="BZ111" s="709"/>
      <c r="CA111" s="709">
        <v>308471</v>
      </c>
      <c r="CB111" s="709"/>
      <c r="CC111" s="709"/>
      <c r="CD111" s="709"/>
      <c r="CE111" s="709"/>
      <c r="CF111" s="710">
        <v>4.8</v>
      </c>
      <c r="CG111" s="711"/>
      <c r="CH111" s="711"/>
      <c r="CI111" s="711"/>
      <c r="CJ111" s="711"/>
      <c r="CK111" s="712"/>
      <c r="CL111" s="713"/>
      <c r="CM111" s="705" t="s">
        <v>391</v>
      </c>
      <c r="CN111" s="706"/>
      <c r="CO111" s="706"/>
      <c r="CP111" s="706"/>
      <c r="CQ111" s="706"/>
      <c r="CR111" s="706"/>
      <c r="CS111" s="706"/>
      <c r="CT111" s="706"/>
      <c r="CU111" s="706"/>
      <c r="CV111" s="706"/>
      <c r="CW111" s="706"/>
      <c r="CX111" s="706"/>
      <c r="CY111" s="706"/>
      <c r="CZ111" s="706"/>
      <c r="DA111" s="706"/>
      <c r="DB111" s="706"/>
      <c r="DC111" s="706"/>
      <c r="DD111" s="706"/>
      <c r="DE111" s="706"/>
      <c r="DF111" s="707"/>
      <c r="DG111" s="708" t="s">
        <v>64</v>
      </c>
      <c r="DH111" s="709"/>
      <c r="DI111" s="709"/>
      <c r="DJ111" s="709"/>
      <c r="DK111" s="709"/>
      <c r="DL111" s="709" t="s">
        <v>64</v>
      </c>
      <c r="DM111" s="709"/>
      <c r="DN111" s="709"/>
      <c r="DO111" s="709"/>
      <c r="DP111" s="709"/>
      <c r="DQ111" s="709" t="s">
        <v>64</v>
      </c>
      <c r="DR111" s="709"/>
      <c r="DS111" s="709"/>
      <c r="DT111" s="709"/>
      <c r="DU111" s="709"/>
      <c r="DV111" s="714" t="s">
        <v>64</v>
      </c>
      <c r="DW111" s="714"/>
      <c r="DX111" s="714"/>
      <c r="DY111" s="714"/>
      <c r="DZ111" s="715"/>
    </row>
    <row r="112" spans="1:131" s="468" customFormat="1" ht="26.25" customHeight="1" x14ac:dyDescent="0.15">
      <c r="A112" s="716" t="s">
        <v>392</v>
      </c>
      <c r="B112" s="717"/>
      <c r="C112" s="706" t="s">
        <v>393</v>
      </c>
      <c r="D112" s="706"/>
      <c r="E112" s="706"/>
      <c r="F112" s="706"/>
      <c r="G112" s="706"/>
      <c r="H112" s="706"/>
      <c r="I112" s="706"/>
      <c r="J112" s="706"/>
      <c r="K112" s="706"/>
      <c r="L112" s="706"/>
      <c r="M112" s="706"/>
      <c r="N112" s="706"/>
      <c r="O112" s="706"/>
      <c r="P112" s="706"/>
      <c r="Q112" s="706"/>
      <c r="R112" s="706"/>
      <c r="S112" s="706"/>
      <c r="T112" s="706"/>
      <c r="U112" s="706"/>
      <c r="V112" s="706"/>
      <c r="W112" s="706"/>
      <c r="X112" s="706"/>
      <c r="Y112" s="706"/>
      <c r="Z112" s="707"/>
      <c r="AA112" s="718" t="s">
        <v>64</v>
      </c>
      <c r="AB112" s="719"/>
      <c r="AC112" s="719"/>
      <c r="AD112" s="719"/>
      <c r="AE112" s="720"/>
      <c r="AF112" s="721" t="s">
        <v>64</v>
      </c>
      <c r="AG112" s="719"/>
      <c r="AH112" s="719"/>
      <c r="AI112" s="719"/>
      <c r="AJ112" s="720"/>
      <c r="AK112" s="721" t="s">
        <v>64</v>
      </c>
      <c r="AL112" s="719"/>
      <c r="AM112" s="719"/>
      <c r="AN112" s="719"/>
      <c r="AO112" s="720"/>
      <c r="AP112" s="722" t="s">
        <v>64</v>
      </c>
      <c r="AQ112" s="723"/>
      <c r="AR112" s="723"/>
      <c r="AS112" s="723"/>
      <c r="AT112" s="724"/>
      <c r="AU112" s="703"/>
      <c r="AV112" s="704"/>
      <c r="AW112" s="704"/>
      <c r="AX112" s="704"/>
      <c r="AY112" s="704"/>
      <c r="AZ112" s="705" t="s">
        <v>394</v>
      </c>
      <c r="BA112" s="706"/>
      <c r="BB112" s="706"/>
      <c r="BC112" s="706"/>
      <c r="BD112" s="706"/>
      <c r="BE112" s="706"/>
      <c r="BF112" s="706"/>
      <c r="BG112" s="706"/>
      <c r="BH112" s="706"/>
      <c r="BI112" s="706"/>
      <c r="BJ112" s="706"/>
      <c r="BK112" s="706"/>
      <c r="BL112" s="706"/>
      <c r="BM112" s="706"/>
      <c r="BN112" s="706"/>
      <c r="BO112" s="706"/>
      <c r="BP112" s="707"/>
      <c r="BQ112" s="708">
        <v>1563351</v>
      </c>
      <c r="BR112" s="709"/>
      <c r="BS112" s="709"/>
      <c r="BT112" s="709"/>
      <c r="BU112" s="709"/>
      <c r="BV112" s="709">
        <v>1542346</v>
      </c>
      <c r="BW112" s="709"/>
      <c r="BX112" s="709"/>
      <c r="BY112" s="709"/>
      <c r="BZ112" s="709"/>
      <c r="CA112" s="709">
        <v>1585083</v>
      </c>
      <c r="CB112" s="709"/>
      <c r="CC112" s="709"/>
      <c r="CD112" s="709"/>
      <c r="CE112" s="709"/>
      <c r="CF112" s="710">
        <v>24.6</v>
      </c>
      <c r="CG112" s="711"/>
      <c r="CH112" s="711"/>
      <c r="CI112" s="711"/>
      <c r="CJ112" s="711"/>
      <c r="CK112" s="712"/>
      <c r="CL112" s="713"/>
      <c r="CM112" s="705" t="s">
        <v>395</v>
      </c>
      <c r="CN112" s="706"/>
      <c r="CO112" s="706"/>
      <c r="CP112" s="706"/>
      <c r="CQ112" s="706"/>
      <c r="CR112" s="706"/>
      <c r="CS112" s="706"/>
      <c r="CT112" s="706"/>
      <c r="CU112" s="706"/>
      <c r="CV112" s="706"/>
      <c r="CW112" s="706"/>
      <c r="CX112" s="706"/>
      <c r="CY112" s="706"/>
      <c r="CZ112" s="706"/>
      <c r="DA112" s="706"/>
      <c r="DB112" s="706"/>
      <c r="DC112" s="706"/>
      <c r="DD112" s="706"/>
      <c r="DE112" s="706"/>
      <c r="DF112" s="707"/>
      <c r="DG112" s="708" t="s">
        <v>64</v>
      </c>
      <c r="DH112" s="709"/>
      <c r="DI112" s="709"/>
      <c r="DJ112" s="709"/>
      <c r="DK112" s="709"/>
      <c r="DL112" s="709" t="s">
        <v>64</v>
      </c>
      <c r="DM112" s="709"/>
      <c r="DN112" s="709"/>
      <c r="DO112" s="709"/>
      <c r="DP112" s="709"/>
      <c r="DQ112" s="709" t="s">
        <v>64</v>
      </c>
      <c r="DR112" s="709"/>
      <c r="DS112" s="709"/>
      <c r="DT112" s="709"/>
      <c r="DU112" s="709"/>
      <c r="DV112" s="714" t="s">
        <v>64</v>
      </c>
      <c r="DW112" s="714"/>
      <c r="DX112" s="714"/>
      <c r="DY112" s="714"/>
      <c r="DZ112" s="715"/>
    </row>
    <row r="113" spans="1:130" s="468" customFormat="1" ht="26.25" customHeight="1" x14ac:dyDescent="0.15">
      <c r="A113" s="725"/>
      <c r="B113" s="726"/>
      <c r="C113" s="706" t="s">
        <v>396</v>
      </c>
      <c r="D113" s="706"/>
      <c r="E113" s="706"/>
      <c r="F113" s="706"/>
      <c r="G113" s="706"/>
      <c r="H113" s="706"/>
      <c r="I113" s="706"/>
      <c r="J113" s="706"/>
      <c r="K113" s="706"/>
      <c r="L113" s="706"/>
      <c r="M113" s="706"/>
      <c r="N113" s="706"/>
      <c r="O113" s="706"/>
      <c r="P113" s="706"/>
      <c r="Q113" s="706"/>
      <c r="R113" s="706"/>
      <c r="S113" s="706"/>
      <c r="T113" s="706"/>
      <c r="U113" s="706"/>
      <c r="V113" s="706"/>
      <c r="W113" s="706"/>
      <c r="X113" s="706"/>
      <c r="Y113" s="706"/>
      <c r="Z113" s="707"/>
      <c r="AA113" s="696">
        <v>220570</v>
      </c>
      <c r="AB113" s="697"/>
      <c r="AC113" s="697"/>
      <c r="AD113" s="697"/>
      <c r="AE113" s="698"/>
      <c r="AF113" s="699">
        <v>169706</v>
      </c>
      <c r="AG113" s="697"/>
      <c r="AH113" s="697"/>
      <c r="AI113" s="697"/>
      <c r="AJ113" s="698"/>
      <c r="AK113" s="699">
        <v>131614</v>
      </c>
      <c r="AL113" s="697"/>
      <c r="AM113" s="697"/>
      <c r="AN113" s="697"/>
      <c r="AO113" s="698"/>
      <c r="AP113" s="700">
        <v>2</v>
      </c>
      <c r="AQ113" s="701"/>
      <c r="AR113" s="701"/>
      <c r="AS113" s="701"/>
      <c r="AT113" s="702"/>
      <c r="AU113" s="703"/>
      <c r="AV113" s="704"/>
      <c r="AW113" s="704"/>
      <c r="AX113" s="704"/>
      <c r="AY113" s="704"/>
      <c r="AZ113" s="705" t="s">
        <v>397</v>
      </c>
      <c r="BA113" s="706"/>
      <c r="BB113" s="706"/>
      <c r="BC113" s="706"/>
      <c r="BD113" s="706"/>
      <c r="BE113" s="706"/>
      <c r="BF113" s="706"/>
      <c r="BG113" s="706"/>
      <c r="BH113" s="706"/>
      <c r="BI113" s="706"/>
      <c r="BJ113" s="706"/>
      <c r="BK113" s="706"/>
      <c r="BL113" s="706"/>
      <c r="BM113" s="706"/>
      <c r="BN113" s="706"/>
      <c r="BO113" s="706"/>
      <c r="BP113" s="707"/>
      <c r="BQ113" s="708">
        <v>625157</v>
      </c>
      <c r="BR113" s="709"/>
      <c r="BS113" s="709"/>
      <c r="BT113" s="709"/>
      <c r="BU113" s="709"/>
      <c r="BV113" s="709">
        <v>588356</v>
      </c>
      <c r="BW113" s="709"/>
      <c r="BX113" s="709"/>
      <c r="BY113" s="709"/>
      <c r="BZ113" s="709"/>
      <c r="CA113" s="709">
        <v>543388</v>
      </c>
      <c r="CB113" s="709"/>
      <c r="CC113" s="709"/>
      <c r="CD113" s="709"/>
      <c r="CE113" s="709"/>
      <c r="CF113" s="710">
        <v>8.4</v>
      </c>
      <c r="CG113" s="711"/>
      <c r="CH113" s="711"/>
      <c r="CI113" s="711"/>
      <c r="CJ113" s="711"/>
      <c r="CK113" s="712"/>
      <c r="CL113" s="713"/>
      <c r="CM113" s="705" t="s">
        <v>398</v>
      </c>
      <c r="CN113" s="706"/>
      <c r="CO113" s="706"/>
      <c r="CP113" s="706"/>
      <c r="CQ113" s="706"/>
      <c r="CR113" s="706"/>
      <c r="CS113" s="706"/>
      <c r="CT113" s="706"/>
      <c r="CU113" s="706"/>
      <c r="CV113" s="706"/>
      <c r="CW113" s="706"/>
      <c r="CX113" s="706"/>
      <c r="CY113" s="706"/>
      <c r="CZ113" s="706"/>
      <c r="DA113" s="706"/>
      <c r="DB113" s="706"/>
      <c r="DC113" s="706"/>
      <c r="DD113" s="706"/>
      <c r="DE113" s="706"/>
      <c r="DF113" s="707"/>
      <c r="DG113" s="718" t="s">
        <v>64</v>
      </c>
      <c r="DH113" s="719"/>
      <c r="DI113" s="719"/>
      <c r="DJ113" s="719"/>
      <c r="DK113" s="720"/>
      <c r="DL113" s="721" t="s">
        <v>64</v>
      </c>
      <c r="DM113" s="719"/>
      <c r="DN113" s="719"/>
      <c r="DO113" s="719"/>
      <c r="DP113" s="720"/>
      <c r="DQ113" s="721" t="s">
        <v>64</v>
      </c>
      <c r="DR113" s="719"/>
      <c r="DS113" s="719"/>
      <c r="DT113" s="719"/>
      <c r="DU113" s="720"/>
      <c r="DV113" s="722" t="s">
        <v>64</v>
      </c>
      <c r="DW113" s="723"/>
      <c r="DX113" s="723"/>
      <c r="DY113" s="723"/>
      <c r="DZ113" s="724"/>
    </row>
    <row r="114" spans="1:130" s="468" customFormat="1" ht="26.25" customHeight="1" x14ac:dyDescent="0.15">
      <c r="A114" s="725"/>
      <c r="B114" s="726"/>
      <c r="C114" s="706" t="s">
        <v>399</v>
      </c>
      <c r="D114" s="706"/>
      <c r="E114" s="706"/>
      <c r="F114" s="706"/>
      <c r="G114" s="706"/>
      <c r="H114" s="706"/>
      <c r="I114" s="706"/>
      <c r="J114" s="706"/>
      <c r="K114" s="706"/>
      <c r="L114" s="706"/>
      <c r="M114" s="706"/>
      <c r="N114" s="706"/>
      <c r="O114" s="706"/>
      <c r="P114" s="706"/>
      <c r="Q114" s="706"/>
      <c r="R114" s="706"/>
      <c r="S114" s="706"/>
      <c r="T114" s="706"/>
      <c r="U114" s="706"/>
      <c r="V114" s="706"/>
      <c r="W114" s="706"/>
      <c r="X114" s="706"/>
      <c r="Y114" s="706"/>
      <c r="Z114" s="707"/>
      <c r="AA114" s="718">
        <v>47314</v>
      </c>
      <c r="AB114" s="719"/>
      <c r="AC114" s="719"/>
      <c r="AD114" s="719"/>
      <c r="AE114" s="720"/>
      <c r="AF114" s="721">
        <v>47156</v>
      </c>
      <c r="AG114" s="719"/>
      <c r="AH114" s="719"/>
      <c r="AI114" s="719"/>
      <c r="AJ114" s="720"/>
      <c r="AK114" s="721">
        <v>45669</v>
      </c>
      <c r="AL114" s="719"/>
      <c r="AM114" s="719"/>
      <c r="AN114" s="719"/>
      <c r="AO114" s="720"/>
      <c r="AP114" s="722">
        <v>0.7</v>
      </c>
      <c r="AQ114" s="723"/>
      <c r="AR114" s="723"/>
      <c r="AS114" s="723"/>
      <c r="AT114" s="724"/>
      <c r="AU114" s="703"/>
      <c r="AV114" s="704"/>
      <c r="AW114" s="704"/>
      <c r="AX114" s="704"/>
      <c r="AY114" s="704"/>
      <c r="AZ114" s="705" t="s">
        <v>400</v>
      </c>
      <c r="BA114" s="706"/>
      <c r="BB114" s="706"/>
      <c r="BC114" s="706"/>
      <c r="BD114" s="706"/>
      <c r="BE114" s="706"/>
      <c r="BF114" s="706"/>
      <c r="BG114" s="706"/>
      <c r="BH114" s="706"/>
      <c r="BI114" s="706"/>
      <c r="BJ114" s="706"/>
      <c r="BK114" s="706"/>
      <c r="BL114" s="706"/>
      <c r="BM114" s="706"/>
      <c r="BN114" s="706"/>
      <c r="BO114" s="706"/>
      <c r="BP114" s="707"/>
      <c r="BQ114" s="708">
        <v>1489433</v>
      </c>
      <c r="BR114" s="709"/>
      <c r="BS114" s="709"/>
      <c r="BT114" s="709"/>
      <c r="BU114" s="709"/>
      <c r="BV114" s="709">
        <v>1525905</v>
      </c>
      <c r="BW114" s="709"/>
      <c r="BX114" s="709"/>
      <c r="BY114" s="709"/>
      <c r="BZ114" s="709"/>
      <c r="CA114" s="709">
        <v>1626912</v>
      </c>
      <c r="CB114" s="709"/>
      <c r="CC114" s="709"/>
      <c r="CD114" s="709"/>
      <c r="CE114" s="709"/>
      <c r="CF114" s="710">
        <v>25.2</v>
      </c>
      <c r="CG114" s="711"/>
      <c r="CH114" s="711"/>
      <c r="CI114" s="711"/>
      <c r="CJ114" s="711"/>
      <c r="CK114" s="712"/>
      <c r="CL114" s="713"/>
      <c r="CM114" s="705" t="s">
        <v>401</v>
      </c>
      <c r="CN114" s="706"/>
      <c r="CO114" s="706"/>
      <c r="CP114" s="706"/>
      <c r="CQ114" s="706"/>
      <c r="CR114" s="706"/>
      <c r="CS114" s="706"/>
      <c r="CT114" s="706"/>
      <c r="CU114" s="706"/>
      <c r="CV114" s="706"/>
      <c r="CW114" s="706"/>
      <c r="CX114" s="706"/>
      <c r="CY114" s="706"/>
      <c r="CZ114" s="706"/>
      <c r="DA114" s="706"/>
      <c r="DB114" s="706"/>
      <c r="DC114" s="706"/>
      <c r="DD114" s="706"/>
      <c r="DE114" s="706"/>
      <c r="DF114" s="707"/>
      <c r="DG114" s="718" t="s">
        <v>64</v>
      </c>
      <c r="DH114" s="719"/>
      <c r="DI114" s="719"/>
      <c r="DJ114" s="719"/>
      <c r="DK114" s="720"/>
      <c r="DL114" s="721" t="s">
        <v>64</v>
      </c>
      <c r="DM114" s="719"/>
      <c r="DN114" s="719"/>
      <c r="DO114" s="719"/>
      <c r="DP114" s="720"/>
      <c r="DQ114" s="721" t="s">
        <v>64</v>
      </c>
      <c r="DR114" s="719"/>
      <c r="DS114" s="719"/>
      <c r="DT114" s="719"/>
      <c r="DU114" s="720"/>
      <c r="DV114" s="722" t="s">
        <v>64</v>
      </c>
      <c r="DW114" s="723"/>
      <c r="DX114" s="723"/>
      <c r="DY114" s="723"/>
      <c r="DZ114" s="724"/>
    </row>
    <row r="115" spans="1:130" s="468" customFormat="1" ht="26.25" customHeight="1" x14ac:dyDescent="0.15">
      <c r="A115" s="725"/>
      <c r="B115" s="726"/>
      <c r="C115" s="706" t="s">
        <v>402</v>
      </c>
      <c r="D115" s="706"/>
      <c r="E115" s="706"/>
      <c r="F115" s="706"/>
      <c r="G115" s="706"/>
      <c r="H115" s="706"/>
      <c r="I115" s="706"/>
      <c r="J115" s="706"/>
      <c r="K115" s="706"/>
      <c r="L115" s="706"/>
      <c r="M115" s="706"/>
      <c r="N115" s="706"/>
      <c r="O115" s="706"/>
      <c r="P115" s="706"/>
      <c r="Q115" s="706"/>
      <c r="R115" s="706"/>
      <c r="S115" s="706"/>
      <c r="T115" s="706"/>
      <c r="U115" s="706"/>
      <c r="V115" s="706"/>
      <c r="W115" s="706"/>
      <c r="X115" s="706"/>
      <c r="Y115" s="706"/>
      <c r="Z115" s="707"/>
      <c r="AA115" s="696" t="s">
        <v>64</v>
      </c>
      <c r="AB115" s="697"/>
      <c r="AC115" s="697"/>
      <c r="AD115" s="697"/>
      <c r="AE115" s="698"/>
      <c r="AF115" s="699" t="s">
        <v>64</v>
      </c>
      <c r="AG115" s="697"/>
      <c r="AH115" s="697"/>
      <c r="AI115" s="697"/>
      <c r="AJ115" s="698"/>
      <c r="AK115" s="699" t="s">
        <v>64</v>
      </c>
      <c r="AL115" s="697"/>
      <c r="AM115" s="697"/>
      <c r="AN115" s="697"/>
      <c r="AO115" s="698"/>
      <c r="AP115" s="700" t="s">
        <v>64</v>
      </c>
      <c r="AQ115" s="701"/>
      <c r="AR115" s="701"/>
      <c r="AS115" s="701"/>
      <c r="AT115" s="702"/>
      <c r="AU115" s="703"/>
      <c r="AV115" s="704"/>
      <c r="AW115" s="704"/>
      <c r="AX115" s="704"/>
      <c r="AY115" s="704"/>
      <c r="AZ115" s="705" t="s">
        <v>403</v>
      </c>
      <c r="BA115" s="706"/>
      <c r="BB115" s="706"/>
      <c r="BC115" s="706"/>
      <c r="BD115" s="706"/>
      <c r="BE115" s="706"/>
      <c r="BF115" s="706"/>
      <c r="BG115" s="706"/>
      <c r="BH115" s="706"/>
      <c r="BI115" s="706"/>
      <c r="BJ115" s="706"/>
      <c r="BK115" s="706"/>
      <c r="BL115" s="706"/>
      <c r="BM115" s="706"/>
      <c r="BN115" s="706"/>
      <c r="BO115" s="706"/>
      <c r="BP115" s="707"/>
      <c r="BQ115" s="708">
        <v>3000</v>
      </c>
      <c r="BR115" s="709"/>
      <c r="BS115" s="709"/>
      <c r="BT115" s="709"/>
      <c r="BU115" s="709"/>
      <c r="BV115" s="709" t="s">
        <v>64</v>
      </c>
      <c r="BW115" s="709"/>
      <c r="BX115" s="709"/>
      <c r="BY115" s="709"/>
      <c r="BZ115" s="709"/>
      <c r="CA115" s="709" t="s">
        <v>64</v>
      </c>
      <c r="CB115" s="709"/>
      <c r="CC115" s="709"/>
      <c r="CD115" s="709"/>
      <c r="CE115" s="709"/>
      <c r="CF115" s="710" t="s">
        <v>64</v>
      </c>
      <c r="CG115" s="711"/>
      <c r="CH115" s="711"/>
      <c r="CI115" s="711"/>
      <c r="CJ115" s="711"/>
      <c r="CK115" s="712"/>
      <c r="CL115" s="713"/>
      <c r="CM115" s="705" t="s">
        <v>404</v>
      </c>
      <c r="CN115" s="706"/>
      <c r="CO115" s="706"/>
      <c r="CP115" s="706"/>
      <c r="CQ115" s="706"/>
      <c r="CR115" s="706"/>
      <c r="CS115" s="706"/>
      <c r="CT115" s="706"/>
      <c r="CU115" s="706"/>
      <c r="CV115" s="706"/>
      <c r="CW115" s="706"/>
      <c r="CX115" s="706"/>
      <c r="CY115" s="706"/>
      <c r="CZ115" s="706"/>
      <c r="DA115" s="706"/>
      <c r="DB115" s="706"/>
      <c r="DC115" s="706"/>
      <c r="DD115" s="706"/>
      <c r="DE115" s="706"/>
      <c r="DF115" s="707"/>
      <c r="DG115" s="718" t="s">
        <v>64</v>
      </c>
      <c r="DH115" s="719"/>
      <c r="DI115" s="719"/>
      <c r="DJ115" s="719"/>
      <c r="DK115" s="720"/>
      <c r="DL115" s="721" t="s">
        <v>64</v>
      </c>
      <c r="DM115" s="719"/>
      <c r="DN115" s="719"/>
      <c r="DO115" s="719"/>
      <c r="DP115" s="720"/>
      <c r="DQ115" s="721" t="s">
        <v>64</v>
      </c>
      <c r="DR115" s="719"/>
      <c r="DS115" s="719"/>
      <c r="DT115" s="719"/>
      <c r="DU115" s="720"/>
      <c r="DV115" s="722" t="s">
        <v>64</v>
      </c>
      <c r="DW115" s="723"/>
      <c r="DX115" s="723"/>
      <c r="DY115" s="723"/>
      <c r="DZ115" s="724"/>
    </row>
    <row r="116" spans="1:130" s="468" customFormat="1" ht="26.25" customHeight="1" x14ac:dyDescent="0.15">
      <c r="A116" s="727"/>
      <c r="B116" s="728"/>
      <c r="C116" s="729" t="s">
        <v>405</v>
      </c>
      <c r="D116" s="729"/>
      <c r="E116" s="729"/>
      <c r="F116" s="729"/>
      <c r="G116" s="729"/>
      <c r="H116" s="729"/>
      <c r="I116" s="729"/>
      <c r="J116" s="729"/>
      <c r="K116" s="729"/>
      <c r="L116" s="729"/>
      <c r="M116" s="729"/>
      <c r="N116" s="729"/>
      <c r="O116" s="729"/>
      <c r="P116" s="729"/>
      <c r="Q116" s="729"/>
      <c r="R116" s="729"/>
      <c r="S116" s="729"/>
      <c r="T116" s="729"/>
      <c r="U116" s="729"/>
      <c r="V116" s="729"/>
      <c r="W116" s="729"/>
      <c r="X116" s="729"/>
      <c r="Y116" s="729"/>
      <c r="Z116" s="730"/>
      <c r="AA116" s="718" t="s">
        <v>64</v>
      </c>
      <c r="AB116" s="719"/>
      <c r="AC116" s="719"/>
      <c r="AD116" s="719"/>
      <c r="AE116" s="720"/>
      <c r="AF116" s="721" t="s">
        <v>64</v>
      </c>
      <c r="AG116" s="719"/>
      <c r="AH116" s="719"/>
      <c r="AI116" s="719"/>
      <c r="AJ116" s="720"/>
      <c r="AK116" s="721" t="s">
        <v>64</v>
      </c>
      <c r="AL116" s="719"/>
      <c r="AM116" s="719"/>
      <c r="AN116" s="719"/>
      <c r="AO116" s="720"/>
      <c r="AP116" s="722" t="s">
        <v>64</v>
      </c>
      <c r="AQ116" s="723"/>
      <c r="AR116" s="723"/>
      <c r="AS116" s="723"/>
      <c r="AT116" s="724"/>
      <c r="AU116" s="703"/>
      <c r="AV116" s="704"/>
      <c r="AW116" s="704"/>
      <c r="AX116" s="704"/>
      <c r="AY116" s="704"/>
      <c r="AZ116" s="731" t="s">
        <v>406</v>
      </c>
      <c r="BA116" s="732"/>
      <c r="BB116" s="732"/>
      <c r="BC116" s="732"/>
      <c r="BD116" s="732"/>
      <c r="BE116" s="732"/>
      <c r="BF116" s="732"/>
      <c r="BG116" s="732"/>
      <c r="BH116" s="732"/>
      <c r="BI116" s="732"/>
      <c r="BJ116" s="732"/>
      <c r="BK116" s="732"/>
      <c r="BL116" s="732"/>
      <c r="BM116" s="732"/>
      <c r="BN116" s="732"/>
      <c r="BO116" s="732"/>
      <c r="BP116" s="733"/>
      <c r="BQ116" s="708" t="s">
        <v>64</v>
      </c>
      <c r="BR116" s="709"/>
      <c r="BS116" s="709"/>
      <c r="BT116" s="709"/>
      <c r="BU116" s="709"/>
      <c r="BV116" s="709" t="s">
        <v>64</v>
      </c>
      <c r="BW116" s="709"/>
      <c r="BX116" s="709"/>
      <c r="BY116" s="709"/>
      <c r="BZ116" s="709"/>
      <c r="CA116" s="709" t="s">
        <v>64</v>
      </c>
      <c r="CB116" s="709"/>
      <c r="CC116" s="709"/>
      <c r="CD116" s="709"/>
      <c r="CE116" s="709"/>
      <c r="CF116" s="710" t="s">
        <v>64</v>
      </c>
      <c r="CG116" s="711"/>
      <c r="CH116" s="711"/>
      <c r="CI116" s="711"/>
      <c r="CJ116" s="711"/>
      <c r="CK116" s="712"/>
      <c r="CL116" s="713"/>
      <c r="CM116" s="705" t="s">
        <v>407</v>
      </c>
      <c r="CN116" s="706"/>
      <c r="CO116" s="706"/>
      <c r="CP116" s="706"/>
      <c r="CQ116" s="706"/>
      <c r="CR116" s="706"/>
      <c r="CS116" s="706"/>
      <c r="CT116" s="706"/>
      <c r="CU116" s="706"/>
      <c r="CV116" s="706"/>
      <c r="CW116" s="706"/>
      <c r="CX116" s="706"/>
      <c r="CY116" s="706"/>
      <c r="CZ116" s="706"/>
      <c r="DA116" s="706"/>
      <c r="DB116" s="706"/>
      <c r="DC116" s="706"/>
      <c r="DD116" s="706"/>
      <c r="DE116" s="706"/>
      <c r="DF116" s="707"/>
      <c r="DG116" s="718" t="s">
        <v>64</v>
      </c>
      <c r="DH116" s="719"/>
      <c r="DI116" s="719"/>
      <c r="DJ116" s="719"/>
      <c r="DK116" s="720"/>
      <c r="DL116" s="721" t="s">
        <v>64</v>
      </c>
      <c r="DM116" s="719"/>
      <c r="DN116" s="719"/>
      <c r="DO116" s="719"/>
      <c r="DP116" s="720"/>
      <c r="DQ116" s="721" t="s">
        <v>64</v>
      </c>
      <c r="DR116" s="719"/>
      <c r="DS116" s="719"/>
      <c r="DT116" s="719"/>
      <c r="DU116" s="720"/>
      <c r="DV116" s="722" t="s">
        <v>64</v>
      </c>
      <c r="DW116" s="723"/>
      <c r="DX116" s="723"/>
      <c r="DY116" s="723"/>
      <c r="DZ116" s="724"/>
    </row>
    <row r="117" spans="1:130" s="468" customFormat="1" ht="26.25" customHeight="1" x14ac:dyDescent="0.15">
      <c r="A117" s="666" t="s">
        <v>121</v>
      </c>
      <c r="B117" s="667"/>
      <c r="C117" s="667"/>
      <c r="D117" s="667"/>
      <c r="E117" s="667"/>
      <c r="F117" s="667"/>
      <c r="G117" s="667"/>
      <c r="H117" s="667"/>
      <c r="I117" s="667"/>
      <c r="J117" s="667"/>
      <c r="K117" s="667"/>
      <c r="L117" s="667"/>
      <c r="M117" s="667"/>
      <c r="N117" s="667"/>
      <c r="O117" s="667"/>
      <c r="P117" s="667"/>
      <c r="Q117" s="667"/>
      <c r="R117" s="667"/>
      <c r="S117" s="667"/>
      <c r="T117" s="667"/>
      <c r="U117" s="667"/>
      <c r="V117" s="667"/>
      <c r="W117" s="667"/>
      <c r="X117" s="667"/>
      <c r="Y117" s="734" t="s">
        <v>408</v>
      </c>
      <c r="Z117" s="668"/>
      <c r="AA117" s="735">
        <v>1778902</v>
      </c>
      <c r="AB117" s="736"/>
      <c r="AC117" s="736"/>
      <c r="AD117" s="736"/>
      <c r="AE117" s="737"/>
      <c r="AF117" s="738">
        <v>1757319</v>
      </c>
      <c r="AG117" s="736"/>
      <c r="AH117" s="736"/>
      <c r="AI117" s="736"/>
      <c r="AJ117" s="737"/>
      <c r="AK117" s="738">
        <v>1787579</v>
      </c>
      <c r="AL117" s="736"/>
      <c r="AM117" s="736"/>
      <c r="AN117" s="736"/>
      <c r="AO117" s="737"/>
      <c r="AP117" s="739"/>
      <c r="AQ117" s="740"/>
      <c r="AR117" s="740"/>
      <c r="AS117" s="740"/>
      <c r="AT117" s="741"/>
      <c r="AU117" s="703"/>
      <c r="AV117" s="704"/>
      <c r="AW117" s="704"/>
      <c r="AX117" s="704"/>
      <c r="AY117" s="704"/>
      <c r="AZ117" s="742" t="s">
        <v>409</v>
      </c>
      <c r="BA117" s="743"/>
      <c r="BB117" s="743"/>
      <c r="BC117" s="743"/>
      <c r="BD117" s="743"/>
      <c r="BE117" s="743"/>
      <c r="BF117" s="743"/>
      <c r="BG117" s="743"/>
      <c r="BH117" s="743"/>
      <c r="BI117" s="743"/>
      <c r="BJ117" s="743"/>
      <c r="BK117" s="743"/>
      <c r="BL117" s="743"/>
      <c r="BM117" s="743"/>
      <c r="BN117" s="743"/>
      <c r="BO117" s="743"/>
      <c r="BP117" s="744"/>
      <c r="BQ117" s="708" t="s">
        <v>64</v>
      </c>
      <c r="BR117" s="709"/>
      <c r="BS117" s="709"/>
      <c r="BT117" s="709"/>
      <c r="BU117" s="709"/>
      <c r="BV117" s="709" t="s">
        <v>64</v>
      </c>
      <c r="BW117" s="709"/>
      <c r="BX117" s="709"/>
      <c r="BY117" s="709"/>
      <c r="BZ117" s="709"/>
      <c r="CA117" s="709" t="s">
        <v>64</v>
      </c>
      <c r="CB117" s="709"/>
      <c r="CC117" s="709"/>
      <c r="CD117" s="709"/>
      <c r="CE117" s="709"/>
      <c r="CF117" s="710" t="s">
        <v>64</v>
      </c>
      <c r="CG117" s="711"/>
      <c r="CH117" s="711"/>
      <c r="CI117" s="711"/>
      <c r="CJ117" s="711"/>
      <c r="CK117" s="712"/>
      <c r="CL117" s="713"/>
      <c r="CM117" s="705" t="s">
        <v>410</v>
      </c>
      <c r="CN117" s="706"/>
      <c r="CO117" s="706"/>
      <c r="CP117" s="706"/>
      <c r="CQ117" s="706"/>
      <c r="CR117" s="706"/>
      <c r="CS117" s="706"/>
      <c r="CT117" s="706"/>
      <c r="CU117" s="706"/>
      <c r="CV117" s="706"/>
      <c r="CW117" s="706"/>
      <c r="CX117" s="706"/>
      <c r="CY117" s="706"/>
      <c r="CZ117" s="706"/>
      <c r="DA117" s="706"/>
      <c r="DB117" s="706"/>
      <c r="DC117" s="706"/>
      <c r="DD117" s="706"/>
      <c r="DE117" s="706"/>
      <c r="DF117" s="707"/>
      <c r="DG117" s="718" t="s">
        <v>64</v>
      </c>
      <c r="DH117" s="719"/>
      <c r="DI117" s="719"/>
      <c r="DJ117" s="719"/>
      <c r="DK117" s="720"/>
      <c r="DL117" s="721" t="s">
        <v>64</v>
      </c>
      <c r="DM117" s="719"/>
      <c r="DN117" s="719"/>
      <c r="DO117" s="719"/>
      <c r="DP117" s="720"/>
      <c r="DQ117" s="721" t="s">
        <v>64</v>
      </c>
      <c r="DR117" s="719"/>
      <c r="DS117" s="719"/>
      <c r="DT117" s="719"/>
      <c r="DU117" s="720"/>
      <c r="DV117" s="722" t="s">
        <v>64</v>
      </c>
      <c r="DW117" s="723"/>
      <c r="DX117" s="723"/>
      <c r="DY117" s="723"/>
      <c r="DZ117" s="724"/>
    </row>
    <row r="118" spans="1:130" s="468" customFormat="1" ht="26.25" customHeight="1" x14ac:dyDescent="0.15">
      <c r="A118" s="666" t="s">
        <v>383</v>
      </c>
      <c r="B118" s="667"/>
      <c r="C118" s="667"/>
      <c r="D118" s="667"/>
      <c r="E118" s="667"/>
      <c r="F118" s="667"/>
      <c r="G118" s="667"/>
      <c r="H118" s="667"/>
      <c r="I118" s="667"/>
      <c r="J118" s="667"/>
      <c r="K118" s="667"/>
      <c r="L118" s="667"/>
      <c r="M118" s="667"/>
      <c r="N118" s="667"/>
      <c r="O118" s="667"/>
      <c r="P118" s="667"/>
      <c r="Q118" s="667"/>
      <c r="R118" s="667"/>
      <c r="S118" s="667"/>
      <c r="T118" s="667"/>
      <c r="U118" s="667"/>
      <c r="V118" s="667"/>
      <c r="W118" s="667"/>
      <c r="X118" s="667"/>
      <c r="Y118" s="667"/>
      <c r="Z118" s="668"/>
      <c r="AA118" s="669" t="s">
        <v>380</v>
      </c>
      <c r="AB118" s="667"/>
      <c r="AC118" s="667"/>
      <c r="AD118" s="667"/>
      <c r="AE118" s="668"/>
      <c r="AF118" s="669" t="s">
        <v>381</v>
      </c>
      <c r="AG118" s="667"/>
      <c r="AH118" s="667"/>
      <c r="AI118" s="667"/>
      <c r="AJ118" s="668"/>
      <c r="AK118" s="669" t="s">
        <v>240</v>
      </c>
      <c r="AL118" s="667"/>
      <c r="AM118" s="667"/>
      <c r="AN118" s="667"/>
      <c r="AO118" s="668"/>
      <c r="AP118" s="745" t="s">
        <v>382</v>
      </c>
      <c r="AQ118" s="746"/>
      <c r="AR118" s="746"/>
      <c r="AS118" s="746"/>
      <c r="AT118" s="747"/>
      <c r="AU118" s="703"/>
      <c r="AV118" s="704"/>
      <c r="AW118" s="704"/>
      <c r="AX118" s="704"/>
      <c r="AY118" s="704"/>
      <c r="AZ118" s="748" t="s">
        <v>411</v>
      </c>
      <c r="BA118" s="729"/>
      <c r="BB118" s="729"/>
      <c r="BC118" s="729"/>
      <c r="BD118" s="729"/>
      <c r="BE118" s="729"/>
      <c r="BF118" s="729"/>
      <c r="BG118" s="729"/>
      <c r="BH118" s="729"/>
      <c r="BI118" s="729"/>
      <c r="BJ118" s="729"/>
      <c r="BK118" s="729"/>
      <c r="BL118" s="729"/>
      <c r="BM118" s="729"/>
      <c r="BN118" s="729"/>
      <c r="BO118" s="729"/>
      <c r="BP118" s="730"/>
      <c r="BQ118" s="749" t="s">
        <v>64</v>
      </c>
      <c r="BR118" s="750"/>
      <c r="BS118" s="750"/>
      <c r="BT118" s="750"/>
      <c r="BU118" s="750"/>
      <c r="BV118" s="750" t="s">
        <v>64</v>
      </c>
      <c r="BW118" s="750"/>
      <c r="BX118" s="750"/>
      <c r="BY118" s="750"/>
      <c r="BZ118" s="750"/>
      <c r="CA118" s="750" t="s">
        <v>64</v>
      </c>
      <c r="CB118" s="750"/>
      <c r="CC118" s="750"/>
      <c r="CD118" s="750"/>
      <c r="CE118" s="750"/>
      <c r="CF118" s="710" t="s">
        <v>64</v>
      </c>
      <c r="CG118" s="711"/>
      <c r="CH118" s="711"/>
      <c r="CI118" s="711"/>
      <c r="CJ118" s="711"/>
      <c r="CK118" s="712"/>
      <c r="CL118" s="713"/>
      <c r="CM118" s="705" t="s">
        <v>412</v>
      </c>
      <c r="CN118" s="706"/>
      <c r="CO118" s="706"/>
      <c r="CP118" s="706"/>
      <c r="CQ118" s="706"/>
      <c r="CR118" s="706"/>
      <c r="CS118" s="706"/>
      <c r="CT118" s="706"/>
      <c r="CU118" s="706"/>
      <c r="CV118" s="706"/>
      <c r="CW118" s="706"/>
      <c r="CX118" s="706"/>
      <c r="CY118" s="706"/>
      <c r="CZ118" s="706"/>
      <c r="DA118" s="706"/>
      <c r="DB118" s="706"/>
      <c r="DC118" s="706"/>
      <c r="DD118" s="706"/>
      <c r="DE118" s="706"/>
      <c r="DF118" s="707"/>
      <c r="DG118" s="718" t="s">
        <v>64</v>
      </c>
      <c r="DH118" s="719"/>
      <c r="DI118" s="719"/>
      <c r="DJ118" s="719"/>
      <c r="DK118" s="720"/>
      <c r="DL118" s="721" t="s">
        <v>64</v>
      </c>
      <c r="DM118" s="719"/>
      <c r="DN118" s="719"/>
      <c r="DO118" s="719"/>
      <c r="DP118" s="720"/>
      <c r="DQ118" s="721" t="s">
        <v>64</v>
      </c>
      <c r="DR118" s="719"/>
      <c r="DS118" s="719"/>
      <c r="DT118" s="719"/>
      <c r="DU118" s="720"/>
      <c r="DV118" s="722" t="s">
        <v>64</v>
      </c>
      <c r="DW118" s="723"/>
      <c r="DX118" s="723"/>
      <c r="DY118" s="723"/>
      <c r="DZ118" s="724"/>
    </row>
    <row r="119" spans="1:130" s="468" customFormat="1" ht="26.25" customHeight="1" x14ac:dyDescent="0.15">
      <c r="A119" s="751" t="s">
        <v>387</v>
      </c>
      <c r="B119" s="690"/>
      <c r="C119" s="684" t="s">
        <v>388</v>
      </c>
      <c r="D119" s="673"/>
      <c r="E119" s="673"/>
      <c r="F119" s="673"/>
      <c r="G119" s="673"/>
      <c r="H119" s="673"/>
      <c r="I119" s="673"/>
      <c r="J119" s="673"/>
      <c r="K119" s="673"/>
      <c r="L119" s="673"/>
      <c r="M119" s="673"/>
      <c r="N119" s="673"/>
      <c r="O119" s="673"/>
      <c r="P119" s="673"/>
      <c r="Q119" s="673"/>
      <c r="R119" s="673"/>
      <c r="S119" s="673"/>
      <c r="T119" s="673"/>
      <c r="U119" s="673"/>
      <c r="V119" s="673"/>
      <c r="W119" s="673"/>
      <c r="X119" s="673"/>
      <c r="Y119" s="673"/>
      <c r="Z119" s="674"/>
      <c r="AA119" s="675" t="s">
        <v>64</v>
      </c>
      <c r="AB119" s="676"/>
      <c r="AC119" s="676"/>
      <c r="AD119" s="676"/>
      <c r="AE119" s="677"/>
      <c r="AF119" s="678" t="s">
        <v>64</v>
      </c>
      <c r="AG119" s="676"/>
      <c r="AH119" s="676"/>
      <c r="AI119" s="676"/>
      <c r="AJ119" s="677"/>
      <c r="AK119" s="678" t="s">
        <v>64</v>
      </c>
      <c r="AL119" s="676"/>
      <c r="AM119" s="676"/>
      <c r="AN119" s="676"/>
      <c r="AO119" s="677"/>
      <c r="AP119" s="679" t="s">
        <v>64</v>
      </c>
      <c r="AQ119" s="680"/>
      <c r="AR119" s="680"/>
      <c r="AS119" s="680"/>
      <c r="AT119" s="681"/>
      <c r="AU119" s="752"/>
      <c r="AV119" s="753"/>
      <c r="AW119" s="753"/>
      <c r="AX119" s="753"/>
      <c r="AY119" s="753"/>
      <c r="AZ119" s="754" t="s">
        <v>121</v>
      </c>
      <c r="BA119" s="754"/>
      <c r="BB119" s="754"/>
      <c r="BC119" s="754"/>
      <c r="BD119" s="754"/>
      <c r="BE119" s="754"/>
      <c r="BF119" s="754"/>
      <c r="BG119" s="754"/>
      <c r="BH119" s="754"/>
      <c r="BI119" s="754"/>
      <c r="BJ119" s="754"/>
      <c r="BK119" s="754"/>
      <c r="BL119" s="754"/>
      <c r="BM119" s="754"/>
      <c r="BN119" s="754"/>
      <c r="BO119" s="734" t="s">
        <v>413</v>
      </c>
      <c r="BP119" s="755"/>
      <c r="BQ119" s="749">
        <v>20250292</v>
      </c>
      <c r="BR119" s="750"/>
      <c r="BS119" s="750"/>
      <c r="BT119" s="750"/>
      <c r="BU119" s="750"/>
      <c r="BV119" s="750">
        <v>19287831</v>
      </c>
      <c r="BW119" s="750"/>
      <c r="BX119" s="750"/>
      <c r="BY119" s="750"/>
      <c r="BZ119" s="750"/>
      <c r="CA119" s="750">
        <v>18754184</v>
      </c>
      <c r="CB119" s="750"/>
      <c r="CC119" s="750"/>
      <c r="CD119" s="750"/>
      <c r="CE119" s="750"/>
      <c r="CF119" s="756"/>
      <c r="CG119" s="757"/>
      <c r="CH119" s="757"/>
      <c r="CI119" s="757"/>
      <c r="CJ119" s="758"/>
      <c r="CK119" s="759"/>
      <c r="CL119" s="760"/>
      <c r="CM119" s="748" t="s">
        <v>414</v>
      </c>
      <c r="CN119" s="729"/>
      <c r="CO119" s="729"/>
      <c r="CP119" s="729"/>
      <c r="CQ119" s="729"/>
      <c r="CR119" s="729"/>
      <c r="CS119" s="729"/>
      <c r="CT119" s="729"/>
      <c r="CU119" s="729"/>
      <c r="CV119" s="729"/>
      <c r="CW119" s="729"/>
      <c r="CX119" s="729"/>
      <c r="CY119" s="729"/>
      <c r="CZ119" s="729"/>
      <c r="DA119" s="729"/>
      <c r="DB119" s="729"/>
      <c r="DC119" s="729"/>
      <c r="DD119" s="729"/>
      <c r="DE119" s="729"/>
      <c r="DF119" s="730"/>
      <c r="DG119" s="761">
        <v>398700</v>
      </c>
      <c r="DH119" s="762"/>
      <c r="DI119" s="762"/>
      <c r="DJ119" s="762"/>
      <c r="DK119" s="763"/>
      <c r="DL119" s="764">
        <v>353586</v>
      </c>
      <c r="DM119" s="762"/>
      <c r="DN119" s="762"/>
      <c r="DO119" s="762"/>
      <c r="DP119" s="763"/>
      <c r="DQ119" s="764">
        <v>308471</v>
      </c>
      <c r="DR119" s="762"/>
      <c r="DS119" s="762"/>
      <c r="DT119" s="762"/>
      <c r="DU119" s="763"/>
      <c r="DV119" s="765">
        <v>4.8</v>
      </c>
      <c r="DW119" s="766"/>
      <c r="DX119" s="766"/>
      <c r="DY119" s="766"/>
      <c r="DZ119" s="767"/>
    </row>
    <row r="120" spans="1:130" s="468" customFormat="1" ht="26.25" customHeight="1" x14ac:dyDescent="0.15">
      <c r="A120" s="768"/>
      <c r="B120" s="713"/>
      <c r="C120" s="705" t="s">
        <v>391</v>
      </c>
      <c r="D120" s="706"/>
      <c r="E120" s="706"/>
      <c r="F120" s="706"/>
      <c r="G120" s="706"/>
      <c r="H120" s="706"/>
      <c r="I120" s="706"/>
      <c r="J120" s="706"/>
      <c r="K120" s="706"/>
      <c r="L120" s="706"/>
      <c r="M120" s="706"/>
      <c r="N120" s="706"/>
      <c r="O120" s="706"/>
      <c r="P120" s="706"/>
      <c r="Q120" s="706"/>
      <c r="R120" s="706"/>
      <c r="S120" s="706"/>
      <c r="T120" s="706"/>
      <c r="U120" s="706"/>
      <c r="V120" s="706"/>
      <c r="W120" s="706"/>
      <c r="X120" s="706"/>
      <c r="Y120" s="706"/>
      <c r="Z120" s="707"/>
      <c r="AA120" s="718" t="s">
        <v>64</v>
      </c>
      <c r="AB120" s="719"/>
      <c r="AC120" s="719"/>
      <c r="AD120" s="719"/>
      <c r="AE120" s="720"/>
      <c r="AF120" s="721" t="s">
        <v>64</v>
      </c>
      <c r="AG120" s="719"/>
      <c r="AH120" s="719"/>
      <c r="AI120" s="719"/>
      <c r="AJ120" s="720"/>
      <c r="AK120" s="721" t="s">
        <v>64</v>
      </c>
      <c r="AL120" s="719"/>
      <c r="AM120" s="719"/>
      <c r="AN120" s="719"/>
      <c r="AO120" s="720"/>
      <c r="AP120" s="722" t="s">
        <v>64</v>
      </c>
      <c r="AQ120" s="723"/>
      <c r="AR120" s="723"/>
      <c r="AS120" s="723"/>
      <c r="AT120" s="724"/>
      <c r="AU120" s="769" t="s">
        <v>415</v>
      </c>
      <c r="AV120" s="770"/>
      <c r="AW120" s="770"/>
      <c r="AX120" s="770"/>
      <c r="AY120" s="771"/>
      <c r="AZ120" s="684" t="s">
        <v>416</v>
      </c>
      <c r="BA120" s="673"/>
      <c r="BB120" s="673"/>
      <c r="BC120" s="673"/>
      <c r="BD120" s="673"/>
      <c r="BE120" s="673"/>
      <c r="BF120" s="673"/>
      <c r="BG120" s="673"/>
      <c r="BH120" s="673"/>
      <c r="BI120" s="673"/>
      <c r="BJ120" s="673"/>
      <c r="BK120" s="673"/>
      <c r="BL120" s="673"/>
      <c r="BM120" s="673"/>
      <c r="BN120" s="673"/>
      <c r="BO120" s="673"/>
      <c r="BP120" s="674"/>
      <c r="BQ120" s="685">
        <v>4855282</v>
      </c>
      <c r="BR120" s="686"/>
      <c r="BS120" s="686"/>
      <c r="BT120" s="686"/>
      <c r="BU120" s="686"/>
      <c r="BV120" s="686">
        <v>5296761</v>
      </c>
      <c r="BW120" s="686"/>
      <c r="BX120" s="686"/>
      <c r="BY120" s="686"/>
      <c r="BZ120" s="686"/>
      <c r="CA120" s="686">
        <v>5725980</v>
      </c>
      <c r="CB120" s="686"/>
      <c r="CC120" s="686"/>
      <c r="CD120" s="686"/>
      <c r="CE120" s="686"/>
      <c r="CF120" s="687">
        <v>88.8</v>
      </c>
      <c r="CG120" s="688"/>
      <c r="CH120" s="688"/>
      <c r="CI120" s="688"/>
      <c r="CJ120" s="688"/>
      <c r="CK120" s="772" t="s">
        <v>417</v>
      </c>
      <c r="CL120" s="773"/>
      <c r="CM120" s="773"/>
      <c r="CN120" s="773"/>
      <c r="CO120" s="774"/>
      <c r="CP120" s="775" t="s">
        <v>349</v>
      </c>
      <c r="CQ120" s="776"/>
      <c r="CR120" s="776"/>
      <c r="CS120" s="776"/>
      <c r="CT120" s="776"/>
      <c r="CU120" s="776"/>
      <c r="CV120" s="776"/>
      <c r="CW120" s="776"/>
      <c r="CX120" s="776"/>
      <c r="CY120" s="776"/>
      <c r="CZ120" s="776"/>
      <c r="DA120" s="776"/>
      <c r="DB120" s="776"/>
      <c r="DC120" s="776"/>
      <c r="DD120" s="776"/>
      <c r="DE120" s="776"/>
      <c r="DF120" s="777"/>
      <c r="DG120" s="685">
        <v>1258673</v>
      </c>
      <c r="DH120" s="686"/>
      <c r="DI120" s="686"/>
      <c r="DJ120" s="686"/>
      <c r="DK120" s="686"/>
      <c r="DL120" s="686">
        <v>1134915</v>
      </c>
      <c r="DM120" s="686"/>
      <c r="DN120" s="686"/>
      <c r="DO120" s="686"/>
      <c r="DP120" s="686"/>
      <c r="DQ120" s="686">
        <v>1139251</v>
      </c>
      <c r="DR120" s="686"/>
      <c r="DS120" s="686"/>
      <c r="DT120" s="686"/>
      <c r="DU120" s="686"/>
      <c r="DV120" s="691">
        <v>17.7</v>
      </c>
      <c r="DW120" s="691"/>
      <c r="DX120" s="691"/>
      <c r="DY120" s="691"/>
      <c r="DZ120" s="692"/>
    </row>
    <row r="121" spans="1:130" s="468" customFormat="1" ht="26.25" customHeight="1" x14ac:dyDescent="0.15">
      <c r="A121" s="768"/>
      <c r="B121" s="713"/>
      <c r="C121" s="742" t="s">
        <v>418</v>
      </c>
      <c r="D121" s="743"/>
      <c r="E121" s="743"/>
      <c r="F121" s="743"/>
      <c r="G121" s="743"/>
      <c r="H121" s="743"/>
      <c r="I121" s="743"/>
      <c r="J121" s="743"/>
      <c r="K121" s="743"/>
      <c r="L121" s="743"/>
      <c r="M121" s="743"/>
      <c r="N121" s="743"/>
      <c r="O121" s="743"/>
      <c r="P121" s="743"/>
      <c r="Q121" s="743"/>
      <c r="R121" s="743"/>
      <c r="S121" s="743"/>
      <c r="T121" s="743"/>
      <c r="U121" s="743"/>
      <c r="V121" s="743"/>
      <c r="W121" s="743"/>
      <c r="X121" s="743"/>
      <c r="Y121" s="743"/>
      <c r="Z121" s="744"/>
      <c r="AA121" s="718" t="s">
        <v>64</v>
      </c>
      <c r="AB121" s="719"/>
      <c r="AC121" s="719"/>
      <c r="AD121" s="719"/>
      <c r="AE121" s="720"/>
      <c r="AF121" s="721" t="s">
        <v>64</v>
      </c>
      <c r="AG121" s="719"/>
      <c r="AH121" s="719"/>
      <c r="AI121" s="719"/>
      <c r="AJ121" s="720"/>
      <c r="AK121" s="721" t="s">
        <v>64</v>
      </c>
      <c r="AL121" s="719"/>
      <c r="AM121" s="719"/>
      <c r="AN121" s="719"/>
      <c r="AO121" s="720"/>
      <c r="AP121" s="722" t="s">
        <v>64</v>
      </c>
      <c r="AQ121" s="723"/>
      <c r="AR121" s="723"/>
      <c r="AS121" s="723"/>
      <c r="AT121" s="724"/>
      <c r="AU121" s="778"/>
      <c r="AV121" s="779"/>
      <c r="AW121" s="779"/>
      <c r="AX121" s="779"/>
      <c r="AY121" s="780"/>
      <c r="AZ121" s="705" t="s">
        <v>419</v>
      </c>
      <c r="BA121" s="706"/>
      <c r="BB121" s="706"/>
      <c r="BC121" s="706"/>
      <c r="BD121" s="706"/>
      <c r="BE121" s="706"/>
      <c r="BF121" s="706"/>
      <c r="BG121" s="706"/>
      <c r="BH121" s="706"/>
      <c r="BI121" s="706"/>
      <c r="BJ121" s="706"/>
      <c r="BK121" s="706"/>
      <c r="BL121" s="706"/>
      <c r="BM121" s="706"/>
      <c r="BN121" s="706"/>
      <c r="BO121" s="706"/>
      <c r="BP121" s="707"/>
      <c r="BQ121" s="708">
        <v>787744</v>
      </c>
      <c r="BR121" s="709"/>
      <c r="BS121" s="709"/>
      <c r="BT121" s="709"/>
      <c r="BU121" s="709"/>
      <c r="BV121" s="709">
        <v>814648</v>
      </c>
      <c r="BW121" s="709"/>
      <c r="BX121" s="709"/>
      <c r="BY121" s="709"/>
      <c r="BZ121" s="709"/>
      <c r="CA121" s="709">
        <v>960118</v>
      </c>
      <c r="CB121" s="709"/>
      <c r="CC121" s="709"/>
      <c r="CD121" s="709"/>
      <c r="CE121" s="709"/>
      <c r="CF121" s="710">
        <v>14.9</v>
      </c>
      <c r="CG121" s="711"/>
      <c r="CH121" s="711"/>
      <c r="CI121" s="711"/>
      <c r="CJ121" s="711"/>
      <c r="CK121" s="781"/>
      <c r="CL121" s="782"/>
      <c r="CM121" s="782"/>
      <c r="CN121" s="782"/>
      <c r="CO121" s="783"/>
      <c r="CP121" s="784" t="s">
        <v>351</v>
      </c>
      <c r="CQ121" s="785"/>
      <c r="CR121" s="785"/>
      <c r="CS121" s="785"/>
      <c r="CT121" s="785"/>
      <c r="CU121" s="785"/>
      <c r="CV121" s="785"/>
      <c r="CW121" s="785"/>
      <c r="CX121" s="785"/>
      <c r="CY121" s="785"/>
      <c r="CZ121" s="785"/>
      <c r="DA121" s="785"/>
      <c r="DB121" s="785"/>
      <c r="DC121" s="785"/>
      <c r="DD121" s="785"/>
      <c r="DE121" s="785"/>
      <c r="DF121" s="786"/>
      <c r="DG121" s="708">
        <v>275309</v>
      </c>
      <c r="DH121" s="709"/>
      <c r="DI121" s="709"/>
      <c r="DJ121" s="709"/>
      <c r="DK121" s="709"/>
      <c r="DL121" s="709">
        <v>381752</v>
      </c>
      <c r="DM121" s="709"/>
      <c r="DN121" s="709"/>
      <c r="DO121" s="709"/>
      <c r="DP121" s="709"/>
      <c r="DQ121" s="709">
        <v>424658</v>
      </c>
      <c r="DR121" s="709"/>
      <c r="DS121" s="709"/>
      <c r="DT121" s="709"/>
      <c r="DU121" s="709"/>
      <c r="DV121" s="714">
        <v>6.6</v>
      </c>
      <c r="DW121" s="714"/>
      <c r="DX121" s="714"/>
      <c r="DY121" s="714"/>
      <c r="DZ121" s="715"/>
    </row>
    <row r="122" spans="1:130" s="468" customFormat="1" ht="26.25" customHeight="1" x14ac:dyDescent="0.15">
      <c r="A122" s="768"/>
      <c r="B122" s="713"/>
      <c r="C122" s="705" t="s">
        <v>401</v>
      </c>
      <c r="D122" s="706"/>
      <c r="E122" s="706"/>
      <c r="F122" s="706"/>
      <c r="G122" s="706"/>
      <c r="H122" s="706"/>
      <c r="I122" s="706"/>
      <c r="J122" s="706"/>
      <c r="K122" s="706"/>
      <c r="L122" s="706"/>
      <c r="M122" s="706"/>
      <c r="N122" s="706"/>
      <c r="O122" s="706"/>
      <c r="P122" s="706"/>
      <c r="Q122" s="706"/>
      <c r="R122" s="706"/>
      <c r="S122" s="706"/>
      <c r="T122" s="706"/>
      <c r="U122" s="706"/>
      <c r="V122" s="706"/>
      <c r="W122" s="706"/>
      <c r="X122" s="706"/>
      <c r="Y122" s="706"/>
      <c r="Z122" s="707"/>
      <c r="AA122" s="718" t="s">
        <v>64</v>
      </c>
      <c r="AB122" s="719"/>
      <c r="AC122" s="719"/>
      <c r="AD122" s="719"/>
      <c r="AE122" s="720"/>
      <c r="AF122" s="721" t="s">
        <v>64</v>
      </c>
      <c r="AG122" s="719"/>
      <c r="AH122" s="719"/>
      <c r="AI122" s="719"/>
      <c r="AJ122" s="720"/>
      <c r="AK122" s="721" t="s">
        <v>64</v>
      </c>
      <c r="AL122" s="719"/>
      <c r="AM122" s="719"/>
      <c r="AN122" s="719"/>
      <c r="AO122" s="720"/>
      <c r="AP122" s="722" t="s">
        <v>64</v>
      </c>
      <c r="AQ122" s="723"/>
      <c r="AR122" s="723"/>
      <c r="AS122" s="723"/>
      <c r="AT122" s="724"/>
      <c r="AU122" s="778"/>
      <c r="AV122" s="779"/>
      <c r="AW122" s="779"/>
      <c r="AX122" s="779"/>
      <c r="AY122" s="780"/>
      <c r="AZ122" s="748" t="s">
        <v>420</v>
      </c>
      <c r="BA122" s="729"/>
      <c r="BB122" s="729"/>
      <c r="BC122" s="729"/>
      <c r="BD122" s="729"/>
      <c r="BE122" s="729"/>
      <c r="BF122" s="729"/>
      <c r="BG122" s="729"/>
      <c r="BH122" s="729"/>
      <c r="BI122" s="729"/>
      <c r="BJ122" s="729"/>
      <c r="BK122" s="729"/>
      <c r="BL122" s="729"/>
      <c r="BM122" s="729"/>
      <c r="BN122" s="729"/>
      <c r="BO122" s="729"/>
      <c r="BP122" s="730"/>
      <c r="BQ122" s="749">
        <v>12289647</v>
      </c>
      <c r="BR122" s="750"/>
      <c r="BS122" s="750"/>
      <c r="BT122" s="750"/>
      <c r="BU122" s="750"/>
      <c r="BV122" s="750">
        <v>11578344</v>
      </c>
      <c r="BW122" s="750"/>
      <c r="BX122" s="750"/>
      <c r="BY122" s="750"/>
      <c r="BZ122" s="750"/>
      <c r="CA122" s="750">
        <v>10921501</v>
      </c>
      <c r="CB122" s="750"/>
      <c r="CC122" s="750"/>
      <c r="CD122" s="750"/>
      <c r="CE122" s="750"/>
      <c r="CF122" s="787">
        <v>169.4</v>
      </c>
      <c r="CG122" s="788"/>
      <c r="CH122" s="788"/>
      <c r="CI122" s="788"/>
      <c r="CJ122" s="788"/>
      <c r="CK122" s="781"/>
      <c r="CL122" s="782"/>
      <c r="CM122" s="782"/>
      <c r="CN122" s="782"/>
      <c r="CO122" s="783"/>
      <c r="CP122" s="784" t="s">
        <v>350</v>
      </c>
      <c r="CQ122" s="785"/>
      <c r="CR122" s="785"/>
      <c r="CS122" s="785"/>
      <c r="CT122" s="785"/>
      <c r="CU122" s="785"/>
      <c r="CV122" s="785"/>
      <c r="CW122" s="785"/>
      <c r="CX122" s="785"/>
      <c r="CY122" s="785"/>
      <c r="CZ122" s="785"/>
      <c r="DA122" s="785"/>
      <c r="DB122" s="785"/>
      <c r="DC122" s="785"/>
      <c r="DD122" s="785"/>
      <c r="DE122" s="785"/>
      <c r="DF122" s="786"/>
      <c r="DG122" s="708">
        <v>29369</v>
      </c>
      <c r="DH122" s="709"/>
      <c r="DI122" s="709"/>
      <c r="DJ122" s="709"/>
      <c r="DK122" s="709"/>
      <c r="DL122" s="709">
        <v>25679</v>
      </c>
      <c r="DM122" s="709"/>
      <c r="DN122" s="709"/>
      <c r="DO122" s="709"/>
      <c r="DP122" s="709"/>
      <c r="DQ122" s="709">
        <v>21174</v>
      </c>
      <c r="DR122" s="709"/>
      <c r="DS122" s="709"/>
      <c r="DT122" s="709"/>
      <c r="DU122" s="709"/>
      <c r="DV122" s="714">
        <v>0.3</v>
      </c>
      <c r="DW122" s="714"/>
      <c r="DX122" s="714"/>
      <c r="DY122" s="714"/>
      <c r="DZ122" s="715"/>
    </row>
    <row r="123" spans="1:130" s="468" customFormat="1" ht="26.25" customHeight="1" x14ac:dyDescent="0.15">
      <c r="A123" s="768"/>
      <c r="B123" s="713"/>
      <c r="C123" s="705" t="s">
        <v>407</v>
      </c>
      <c r="D123" s="706"/>
      <c r="E123" s="706"/>
      <c r="F123" s="706"/>
      <c r="G123" s="706"/>
      <c r="H123" s="706"/>
      <c r="I123" s="706"/>
      <c r="J123" s="706"/>
      <c r="K123" s="706"/>
      <c r="L123" s="706"/>
      <c r="M123" s="706"/>
      <c r="N123" s="706"/>
      <c r="O123" s="706"/>
      <c r="P123" s="706"/>
      <c r="Q123" s="706"/>
      <c r="R123" s="706"/>
      <c r="S123" s="706"/>
      <c r="T123" s="706"/>
      <c r="U123" s="706"/>
      <c r="V123" s="706"/>
      <c r="W123" s="706"/>
      <c r="X123" s="706"/>
      <c r="Y123" s="706"/>
      <c r="Z123" s="707"/>
      <c r="AA123" s="718" t="s">
        <v>64</v>
      </c>
      <c r="AB123" s="719"/>
      <c r="AC123" s="719"/>
      <c r="AD123" s="719"/>
      <c r="AE123" s="720"/>
      <c r="AF123" s="721" t="s">
        <v>64</v>
      </c>
      <c r="AG123" s="719"/>
      <c r="AH123" s="719"/>
      <c r="AI123" s="719"/>
      <c r="AJ123" s="720"/>
      <c r="AK123" s="721" t="s">
        <v>64</v>
      </c>
      <c r="AL123" s="719"/>
      <c r="AM123" s="719"/>
      <c r="AN123" s="719"/>
      <c r="AO123" s="720"/>
      <c r="AP123" s="722" t="s">
        <v>64</v>
      </c>
      <c r="AQ123" s="723"/>
      <c r="AR123" s="723"/>
      <c r="AS123" s="723"/>
      <c r="AT123" s="724"/>
      <c r="AU123" s="789"/>
      <c r="AV123" s="790"/>
      <c r="AW123" s="790"/>
      <c r="AX123" s="790"/>
      <c r="AY123" s="790"/>
      <c r="AZ123" s="754" t="s">
        <v>121</v>
      </c>
      <c r="BA123" s="754"/>
      <c r="BB123" s="754"/>
      <c r="BC123" s="754"/>
      <c r="BD123" s="754"/>
      <c r="BE123" s="754"/>
      <c r="BF123" s="754"/>
      <c r="BG123" s="754"/>
      <c r="BH123" s="754"/>
      <c r="BI123" s="754"/>
      <c r="BJ123" s="754"/>
      <c r="BK123" s="754"/>
      <c r="BL123" s="754"/>
      <c r="BM123" s="754"/>
      <c r="BN123" s="754"/>
      <c r="BO123" s="734" t="s">
        <v>421</v>
      </c>
      <c r="BP123" s="755"/>
      <c r="BQ123" s="791">
        <v>17932673</v>
      </c>
      <c r="BR123" s="792"/>
      <c r="BS123" s="792"/>
      <c r="BT123" s="792"/>
      <c r="BU123" s="792"/>
      <c r="BV123" s="792">
        <v>17689753</v>
      </c>
      <c r="BW123" s="792"/>
      <c r="BX123" s="792"/>
      <c r="BY123" s="792"/>
      <c r="BZ123" s="792"/>
      <c r="CA123" s="792">
        <v>17607599</v>
      </c>
      <c r="CB123" s="792"/>
      <c r="CC123" s="792"/>
      <c r="CD123" s="792"/>
      <c r="CE123" s="792"/>
      <c r="CF123" s="756"/>
      <c r="CG123" s="757"/>
      <c r="CH123" s="757"/>
      <c r="CI123" s="757"/>
      <c r="CJ123" s="758"/>
      <c r="CK123" s="781"/>
      <c r="CL123" s="782"/>
      <c r="CM123" s="782"/>
      <c r="CN123" s="782"/>
      <c r="CO123" s="783"/>
      <c r="CP123" s="784" t="s">
        <v>345</v>
      </c>
      <c r="CQ123" s="785"/>
      <c r="CR123" s="785"/>
      <c r="CS123" s="785"/>
      <c r="CT123" s="785"/>
      <c r="CU123" s="785"/>
      <c r="CV123" s="785"/>
      <c r="CW123" s="785"/>
      <c r="CX123" s="785"/>
      <c r="CY123" s="785"/>
      <c r="CZ123" s="785"/>
      <c r="DA123" s="785"/>
      <c r="DB123" s="785"/>
      <c r="DC123" s="785"/>
      <c r="DD123" s="785"/>
      <c r="DE123" s="785"/>
      <c r="DF123" s="786"/>
      <c r="DG123" s="718" t="s">
        <v>64</v>
      </c>
      <c r="DH123" s="719"/>
      <c r="DI123" s="719"/>
      <c r="DJ123" s="719"/>
      <c r="DK123" s="720"/>
      <c r="DL123" s="721" t="s">
        <v>64</v>
      </c>
      <c r="DM123" s="719"/>
      <c r="DN123" s="719"/>
      <c r="DO123" s="719"/>
      <c r="DP123" s="720"/>
      <c r="DQ123" s="721" t="s">
        <v>64</v>
      </c>
      <c r="DR123" s="719"/>
      <c r="DS123" s="719"/>
      <c r="DT123" s="719"/>
      <c r="DU123" s="720"/>
      <c r="DV123" s="722" t="s">
        <v>64</v>
      </c>
      <c r="DW123" s="723"/>
      <c r="DX123" s="723"/>
      <c r="DY123" s="723"/>
      <c r="DZ123" s="724"/>
    </row>
    <row r="124" spans="1:130" s="468" customFormat="1" ht="26.25" customHeight="1" thickBot="1" x14ac:dyDescent="0.2">
      <c r="A124" s="768"/>
      <c r="B124" s="713"/>
      <c r="C124" s="705" t="s">
        <v>410</v>
      </c>
      <c r="D124" s="706"/>
      <c r="E124" s="706"/>
      <c r="F124" s="706"/>
      <c r="G124" s="706"/>
      <c r="H124" s="706"/>
      <c r="I124" s="706"/>
      <c r="J124" s="706"/>
      <c r="K124" s="706"/>
      <c r="L124" s="706"/>
      <c r="M124" s="706"/>
      <c r="N124" s="706"/>
      <c r="O124" s="706"/>
      <c r="P124" s="706"/>
      <c r="Q124" s="706"/>
      <c r="R124" s="706"/>
      <c r="S124" s="706"/>
      <c r="T124" s="706"/>
      <c r="U124" s="706"/>
      <c r="V124" s="706"/>
      <c r="W124" s="706"/>
      <c r="X124" s="706"/>
      <c r="Y124" s="706"/>
      <c r="Z124" s="707"/>
      <c r="AA124" s="718" t="s">
        <v>64</v>
      </c>
      <c r="AB124" s="719"/>
      <c r="AC124" s="719"/>
      <c r="AD124" s="719"/>
      <c r="AE124" s="720"/>
      <c r="AF124" s="721" t="s">
        <v>64</v>
      </c>
      <c r="AG124" s="719"/>
      <c r="AH124" s="719"/>
      <c r="AI124" s="719"/>
      <c r="AJ124" s="720"/>
      <c r="AK124" s="721" t="s">
        <v>64</v>
      </c>
      <c r="AL124" s="719"/>
      <c r="AM124" s="719"/>
      <c r="AN124" s="719"/>
      <c r="AO124" s="720"/>
      <c r="AP124" s="722" t="s">
        <v>64</v>
      </c>
      <c r="AQ124" s="723"/>
      <c r="AR124" s="723"/>
      <c r="AS124" s="723"/>
      <c r="AT124" s="724"/>
      <c r="AU124" s="793" t="s">
        <v>422</v>
      </c>
      <c r="AV124" s="794"/>
      <c r="AW124" s="794"/>
      <c r="AX124" s="794"/>
      <c r="AY124" s="794"/>
      <c r="AZ124" s="794"/>
      <c r="BA124" s="794"/>
      <c r="BB124" s="794"/>
      <c r="BC124" s="794"/>
      <c r="BD124" s="794"/>
      <c r="BE124" s="794"/>
      <c r="BF124" s="794"/>
      <c r="BG124" s="794"/>
      <c r="BH124" s="794"/>
      <c r="BI124" s="794"/>
      <c r="BJ124" s="794"/>
      <c r="BK124" s="794"/>
      <c r="BL124" s="794"/>
      <c r="BM124" s="794"/>
      <c r="BN124" s="794"/>
      <c r="BO124" s="794"/>
      <c r="BP124" s="795"/>
      <c r="BQ124" s="796">
        <v>37</v>
      </c>
      <c r="BR124" s="797"/>
      <c r="BS124" s="797"/>
      <c r="BT124" s="797"/>
      <c r="BU124" s="797"/>
      <c r="BV124" s="797">
        <v>25.4</v>
      </c>
      <c r="BW124" s="797"/>
      <c r="BX124" s="797"/>
      <c r="BY124" s="797"/>
      <c r="BZ124" s="797"/>
      <c r="CA124" s="797">
        <v>17.7</v>
      </c>
      <c r="CB124" s="797"/>
      <c r="CC124" s="797"/>
      <c r="CD124" s="797"/>
      <c r="CE124" s="797"/>
      <c r="CF124" s="798"/>
      <c r="CG124" s="799"/>
      <c r="CH124" s="799"/>
      <c r="CI124" s="799"/>
      <c r="CJ124" s="800"/>
      <c r="CK124" s="801"/>
      <c r="CL124" s="801"/>
      <c r="CM124" s="801"/>
      <c r="CN124" s="801"/>
      <c r="CO124" s="802"/>
      <c r="CP124" s="784" t="s">
        <v>423</v>
      </c>
      <c r="CQ124" s="785"/>
      <c r="CR124" s="785"/>
      <c r="CS124" s="785"/>
      <c r="CT124" s="785"/>
      <c r="CU124" s="785"/>
      <c r="CV124" s="785"/>
      <c r="CW124" s="785"/>
      <c r="CX124" s="785"/>
      <c r="CY124" s="785"/>
      <c r="CZ124" s="785"/>
      <c r="DA124" s="785"/>
      <c r="DB124" s="785"/>
      <c r="DC124" s="785"/>
      <c r="DD124" s="785"/>
      <c r="DE124" s="785"/>
      <c r="DF124" s="786"/>
      <c r="DG124" s="761" t="s">
        <v>64</v>
      </c>
      <c r="DH124" s="762"/>
      <c r="DI124" s="762"/>
      <c r="DJ124" s="762"/>
      <c r="DK124" s="763"/>
      <c r="DL124" s="764" t="s">
        <v>64</v>
      </c>
      <c r="DM124" s="762"/>
      <c r="DN124" s="762"/>
      <c r="DO124" s="762"/>
      <c r="DP124" s="763"/>
      <c r="DQ124" s="764" t="s">
        <v>64</v>
      </c>
      <c r="DR124" s="762"/>
      <c r="DS124" s="762"/>
      <c r="DT124" s="762"/>
      <c r="DU124" s="763"/>
      <c r="DV124" s="765" t="s">
        <v>64</v>
      </c>
      <c r="DW124" s="766"/>
      <c r="DX124" s="766"/>
      <c r="DY124" s="766"/>
      <c r="DZ124" s="767"/>
    </row>
    <row r="125" spans="1:130" s="468" customFormat="1" ht="26.25" customHeight="1" x14ac:dyDescent="0.15">
      <c r="A125" s="768"/>
      <c r="B125" s="713"/>
      <c r="C125" s="705" t="s">
        <v>412</v>
      </c>
      <c r="D125" s="706"/>
      <c r="E125" s="706"/>
      <c r="F125" s="706"/>
      <c r="G125" s="706"/>
      <c r="H125" s="706"/>
      <c r="I125" s="706"/>
      <c r="J125" s="706"/>
      <c r="K125" s="706"/>
      <c r="L125" s="706"/>
      <c r="M125" s="706"/>
      <c r="N125" s="706"/>
      <c r="O125" s="706"/>
      <c r="P125" s="706"/>
      <c r="Q125" s="706"/>
      <c r="R125" s="706"/>
      <c r="S125" s="706"/>
      <c r="T125" s="706"/>
      <c r="U125" s="706"/>
      <c r="V125" s="706"/>
      <c r="W125" s="706"/>
      <c r="X125" s="706"/>
      <c r="Y125" s="706"/>
      <c r="Z125" s="707"/>
      <c r="AA125" s="718" t="s">
        <v>64</v>
      </c>
      <c r="AB125" s="719"/>
      <c r="AC125" s="719"/>
      <c r="AD125" s="719"/>
      <c r="AE125" s="720"/>
      <c r="AF125" s="721" t="s">
        <v>64</v>
      </c>
      <c r="AG125" s="719"/>
      <c r="AH125" s="719"/>
      <c r="AI125" s="719"/>
      <c r="AJ125" s="720"/>
      <c r="AK125" s="721" t="s">
        <v>64</v>
      </c>
      <c r="AL125" s="719"/>
      <c r="AM125" s="719"/>
      <c r="AN125" s="719"/>
      <c r="AO125" s="720"/>
      <c r="AP125" s="722" t="s">
        <v>64</v>
      </c>
      <c r="AQ125" s="723"/>
      <c r="AR125" s="723"/>
      <c r="AS125" s="723"/>
      <c r="AT125" s="724"/>
      <c r="AU125" s="803"/>
      <c r="AV125" s="804"/>
      <c r="AW125" s="804"/>
      <c r="AX125" s="804"/>
      <c r="AY125" s="804"/>
      <c r="AZ125" s="804"/>
      <c r="BA125" s="804"/>
      <c r="BB125" s="804"/>
      <c r="BC125" s="804"/>
      <c r="BD125" s="804"/>
      <c r="BE125" s="804"/>
      <c r="BF125" s="804"/>
      <c r="BG125" s="804"/>
      <c r="BH125" s="804"/>
      <c r="BI125" s="804"/>
      <c r="BJ125" s="804"/>
      <c r="BK125" s="804"/>
      <c r="BL125" s="804"/>
      <c r="BM125" s="804"/>
      <c r="BN125" s="804"/>
      <c r="BO125" s="804"/>
      <c r="BP125" s="804"/>
      <c r="BQ125" s="475"/>
      <c r="BR125" s="475"/>
      <c r="BS125" s="475"/>
      <c r="BT125" s="475"/>
      <c r="BU125" s="475"/>
      <c r="BV125" s="475"/>
      <c r="BW125" s="475"/>
      <c r="BX125" s="475"/>
      <c r="BY125" s="475"/>
      <c r="BZ125" s="475"/>
      <c r="CA125" s="475"/>
      <c r="CB125" s="475"/>
      <c r="CC125" s="475"/>
      <c r="CD125" s="475"/>
      <c r="CE125" s="475"/>
      <c r="CF125" s="475"/>
      <c r="CG125" s="475"/>
      <c r="CH125" s="475"/>
      <c r="CI125" s="475"/>
      <c r="CJ125" s="805"/>
      <c r="CK125" s="806" t="s">
        <v>424</v>
      </c>
      <c r="CL125" s="773"/>
      <c r="CM125" s="773"/>
      <c r="CN125" s="773"/>
      <c r="CO125" s="774"/>
      <c r="CP125" s="684" t="s">
        <v>425</v>
      </c>
      <c r="CQ125" s="673"/>
      <c r="CR125" s="673"/>
      <c r="CS125" s="673"/>
      <c r="CT125" s="673"/>
      <c r="CU125" s="673"/>
      <c r="CV125" s="673"/>
      <c r="CW125" s="673"/>
      <c r="CX125" s="673"/>
      <c r="CY125" s="673"/>
      <c r="CZ125" s="673"/>
      <c r="DA125" s="673"/>
      <c r="DB125" s="673"/>
      <c r="DC125" s="673"/>
      <c r="DD125" s="673"/>
      <c r="DE125" s="673"/>
      <c r="DF125" s="674"/>
      <c r="DG125" s="685" t="s">
        <v>64</v>
      </c>
      <c r="DH125" s="686"/>
      <c r="DI125" s="686"/>
      <c r="DJ125" s="686"/>
      <c r="DK125" s="686"/>
      <c r="DL125" s="686" t="s">
        <v>64</v>
      </c>
      <c r="DM125" s="686"/>
      <c r="DN125" s="686"/>
      <c r="DO125" s="686"/>
      <c r="DP125" s="686"/>
      <c r="DQ125" s="686" t="s">
        <v>64</v>
      </c>
      <c r="DR125" s="686"/>
      <c r="DS125" s="686"/>
      <c r="DT125" s="686"/>
      <c r="DU125" s="686"/>
      <c r="DV125" s="691" t="s">
        <v>64</v>
      </c>
      <c r="DW125" s="691"/>
      <c r="DX125" s="691"/>
      <c r="DY125" s="691"/>
      <c r="DZ125" s="692"/>
    </row>
    <row r="126" spans="1:130" s="468" customFormat="1" ht="26.25" customHeight="1" thickBot="1" x14ac:dyDescent="0.2">
      <c r="A126" s="768"/>
      <c r="B126" s="713"/>
      <c r="C126" s="705" t="s">
        <v>414</v>
      </c>
      <c r="D126" s="706"/>
      <c r="E126" s="706"/>
      <c r="F126" s="706"/>
      <c r="G126" s="706"/>
      <c r="H126" s="706"/>
      <c r="I126" s="706"/>
      <c r="J126" s="706"/>
      <c r="K126" s="706"/>
      <c r="L126" s="706"/>
      <c r="M126" s="706"/>
      <c r="N126" s="706"/>
      <c r="O126" s="706"/>
      <c r="P126" s="706"/>
      <c r="Q126" s="706"/>
      <c r="R126" s="706"/>
      <c r="S126" s="706"/>
      <c r="T126" s="706"/>
      <c r="U126" s="706"/>
      <c r="V126" s="706"/>
      <c r="W126" s="706"/>
      <c r="X126" s="706"/>
      <c r="Y126" s="706"/>
      <c r="Z126" s="707"/>
      <c r="AA126" s="718" t="s">
        <v>64</v>
      </c>
      <c r="AB126" s="719"/>
      <c r="AC126" s="719"/>
      <c r="AD126" s="719"/>
      <c r="AE126" s="720"/>
      <c r="AF126" s="721" t="s">
        <v>64</v>
      </c>
      <c r="AG126" s="719"/>
      <c r="AH126" s="719"/>
      <c r="AI126" s="719"/>
      <c r="AJ126" s="720"/>
      <c r="AK126" s="721" t="s">
        <v>64</v>
      </c>
      <c r="AL126" s="719"/>
      <c r="AM126" s="719"/>
      <c r="AN126" s="719"/>
      <c r="AO126" s="720"/>
      <c r="AP126" s="722" t="s">
        <v>64</v>
      </c>
      <c r="AQ126" s="723"/>
      <c r="AR126" s="723"/>
      <c r="AS126" s="723"/>
      <c r="AT126" s="724"/>
      <c r="AU126" s="475"/>
      <c r="AV126" s="475"/>
      <c r="AW126" s="475"/>
      <c r="AX126" s="475"/>
      <c r="AY126" s="475"/>
      <c r="AZ126" s="475"/>
      <c r="BA126" s="475"/>
      <c r="BB126" s="475"/>
      <c r="BC126" s="475"/>
      <c r="BD126" s="475"/>
      <c r="BE126" s="475"/>
      <c r="BF126" s="475"/>
      <c r="BG126" s="475"/>
      <c r="BH126" s="475"/>
      <c r="BI126" s="475"/>
      <c r="BJ126" s="475"/>
      <c r="BK126" s="475"/>
      <c r="BL126" s="475"/>
      <c r="BM126" s="475"/>
      <c r="BN126" s="475"/>
      <c r="BO126" s="475"/>
      <c r="BP126" s="475"/>
      <c r="BQ126" s="475"/>
      <c r="BR126" s="475"/>
      <c r="BS126" s="475"/>
      <c r="BT126" s="475"/>
      <c r="BU126" s="475"/>
      <c r="BV126" s="475"/>
      <c r="BW126" s="475"/>
      <c r="BX126" s="475"/>
      <c r="BY126" s="475"/>
      <c r="BZ126" s="475"/>
      <c r="CA126" s="475"/>
      <c r="CB126" s="475"/>
      <c r="CC126" s="475"/>
      <c r="CD126" s="807"/>
      <c r="CE126" s="807"/>
      <c r="CF126" s="807"/>
      <c r="CG126" s="475"/>
      <c r="CH126" s="475"/>
      <c r="CI126" s="475"/>
      <c r="CJ126" s="805"/>
      <c r="CK126" s="808"/>
      <c r="CL126" s="782"/>
      <c r="CM126" s="782"/>
      <c r="CN126" s="782"/>
      <c r="CO126" s="783"/>
      <c r="CP126" s="705" t="s">
        <v>426</v>
      </c>
      <c r="CQ126" s="706"/>
      <c r="CR126" s="706"/>
      <c r="CS126" s="706"/>
      <c r="CT126" s="706"/>
      <c r="CU126" s="706"/>
      <c r="CV126" s="706"/>
      <c r="CW126" s="706"/>
      <c r="CX126" s="706"/>
      <c r="CY126" s="706"/>
      <c r="CZ126" s="706"/>
      <c r="DA126" s="706"/>
      <c r="DB126" s="706"/>
      <c r="DC126" s="706"/>
      <c r="DD126" s="706"/>
      <c r="DE126" s="706"/>
      <c r="DF126" s="707"/>
      <c r="DG126" s="708" t="s">
        <v>64</v>
      </c>
      <c r="DH126" s="709"/>
      <c r="DI126" s="709"/>
      <c r="DJ126" s="709"/>
      <c r="DK126" s="709"/>
      <c r="DL126" s="709" t="s">
        <v>64</v>
      </c>
      <c r="DM126" s="709"/>
      <c r="DN126" s="709"/>
      <c r="DO126" s="709"/>
      <c r="DP126" s="709"/>
      <c r="DQ126" s="709" t="s">
        <v>64</v>
      </c>
      <c r="DR126" s="709"/>
      <c r="DS126" s="709"/>
      <c r="DT126" s="709"/>
      <c r="DU126" s="709"/>
      <c r="DV126" s="714" t="s">
        <v>64</v>
      </c>
      <c r="DW126" s="714"/>
      <c r="DX126" s="714"/>
      <c r="DY126" s="714"/>
      <c r="DZ126" s="715"/>
    </row>
    <row r="127" spans="1:130" s="468" customFormat="1" ht="26.25" customHeight="1" x14ac:dyDescent="0.15">
      <c r="A127" s="809"/>
      <c r="B127" s="760"/>
      <c r="C127" s="748" t="s">
        <v>427</v>
      </c>
      <c r="D127" s="729"/>
      <c r="E127" s="729"/>
      <c r="F127" s="729"/>
      <c r="G127" s="729"/>
      <c r="H127" s="729"/>
      <c r="I127" s="729"/>
      <c r="J127" s="729"/>
      <c r="K127" s="729"/>
      <c r="L127" s="729"/>
      <c r="M127" s="729"/>
      <c r="N127" s="729"/>
      <c r="O127" s="729"/>
      <c r="P127" s="729"/>
      <c r="Q127" s="729"/>
      <c r="R127" s="729"/>
      <c r="S127" s="729"/>
      <c r="T127" s="729"/>
      <c r="U127" s="729"/>
      <c r="V127" s="729"/>
      <c r="W127" s="729"/>
      <c r="X127" s="729"/>
      <c r="Y127" s="729"/>
      <c r="Z127" s="730"/>
      <c r="AA127" s="718" t="s">
        <v>64</v>
      </c>
      <c r="AB127" s="719"/>
      <c r="AC127" s="719"/>
      <c r="AD127" s="719"/>
      <c r="AE127" s="720"/>
      <c r="AF127" s="721" t="s">
        <v>64</v>
      </c>
      <c r="AG127" s="719"/>
      <c r="AH127" s="719"/>
      <c r="AI127" s="719"/>
      <c r="AJ127" s="720"/>
      <c r="AK127" s="721" t="s">
        <v>64</v>
      </c>
      <c r="AL127" s="719"/>
      <c r="AM127" s="719"/>
      <c r="AN127" s="719"/>
      <c r="AO127" s="720"/>
      <c r="AP127" s="722" t="s">
        <v>64</v>
      </c>
      <c r="AQ127" s="723"/>
      <c r="AR127" s="723"/>
      <c r="AS127" s="723"/>
      <c r="AT127" s="724"/>
      <c r="AU127" s="475"/>
      <c r="AV127" s="475"/>
      <c r="AW127" s="475"/>
      <c r="AX127" s="810" t="s">
        <v>428</v>
      </c>
      <c r="AY127" s="811"/>
      <c r="AZ127" s="811"/>
      <c r="BA127" s="811"/>
      <c r="BB127" s="811"/>
      <c r="BC127" s="811"/>
      <c r="BD127" s="811"/>
      <c r="BE127" s="812"/>
      <c r="BF127" s="813" t="s">
        <v>429</v>
      </c>
      <c r="BG127" s="811"/>
      <c r="BH127" s="811"/>
      <c r="BI127" s="811"/>
      <c r="BJ127" s="811"/>
      <c r="BK127" s="811"/>
      <c r="BL127" s="812"/>
      <c r="BM127" s="813" t="s">
        <v>430</v>
      </c>
      <c r="BN127" s="811"/>
      <c r="BO127" s="811"/>
      <c r="BP127" s="811"/>
      <c r="BQ127" s="811"/>
      <c r="BR127" s="811"/>
      <c r="BS127" s="812"/>
      <c r="BT127" s="813" t="s">
        <v>431</v>
      </c>
      <c r="BU127" s="811"/>
      <c r="BV127" s="811"/>
      <c r="BW127" s="811"/>
      <c r="BX127" s="811"/>
      <c r="BY127" s="811"/>
      <c r="BZ127" s="814"/>
      <c r="CA127" s="475"/>
      <c r="CB127" s="475"/>
      <c r="CC127" s="475"/>
      <c r="CD127" s="807"/>
      <c r="CE127" s="807"/>
      <c r="CF127" s="807"/>
      <c r="CG127" s="475"/>
      <c r="CH127" s="475"/>
      <c r="CI127" s="475"/>
      <c r="CJ127" s="805"/>
      <c r="CK127" s="808"/>
      <c r="CL127" s="782"/>
      <c r="CM127" s="782"/>
      <c r="CN127" s="782"/>
      <c r="CO127" s="783"/>
      <c r="CP127" s="705" t="s">
        <v>432</v>
      </c>
      <c r="CQ127" s="706"/>
      <c r="CR127" s="706"/>
      <c r="CS127" s="706"/>
      <c r="CT127" s="706"/>
      <c r="CU127" s="706"/>
      <c r="CV127" s="706"/>
      <c r="CW127" s="706"/>
      <c r="CX127" s="706"/>
      <c r="CY127" s="706"/>
      <c r="CZ127" s="706"/>
      <c r="DA127" s="706"/>
      <c r="DB127" s="706"/>
      <c r="DC127" s="706"/>
      <c r="DD127" s="706"/>
      <c r="DE127" s="706"/>
      <c r="DF127" s="707"/>
      <c r="DG127" s="708" t="s">
        <v>64</v>
      </c>
      <c r="DH127" s="709"/>
      <c r="DI127" s="709"/>
      <c r="DJ127" s="709"/>
      <c r="DK127" s="709"/>
      <c r="DL127" s="709" t="s">
        <v>64</v>
      </c>
      <c r="DM127" s="709"/>
      <c r="DN127" s="709"/>
      <c r="DO127" s="709"/>
      <c r="DP127" s="709"/>
      <c r="DQ127" s="709" t="s">
        <v>64</v>
      </c>
      <c r="DR127" s="709"/>
      <c r="DS127" s="709"/>
      <c r="DT127" s="709"/>
      <c r="DU127" s="709"/>
      <c r="DV127" s="714" t="s">
        <v>64</v>
      </c>
      <c r="DW127" s="714"/>
      <c r="DX127" s="714"/>
      <c r="DY127" s="714"/>
      <c r="DZ127" s="715"/>
    </row>
    <row r="128" spans="1:130" s="468" customFormat="1" ht="26.25" customHeight="1" thickBot="1" x14ac:dyDescent="0.2">
      <c r="A128" s="815" t="s">
        <v>433</v>
      </c>
      <c r="B128" s="816"/>
      <c r="C128" s="816"/>
      <c r="D128" s="816"/>
      <c r="E128" s="816"/>
      <c r="F128" s="816"/>
      <c r="G128" s="816"/>
      <c r="H128" s="816"/>
      <c r="I128" s="816"/>
      <c r="J128" s="816"/>
      <c r="K128" s="816"/>
      <c r="L128" s="816"/>
      <c r="M128" s="816"/>
      <c r="N128" s="816"/>
      <c r="O128" s="816"/>
      <c r="P128" s="816"/>
      <c r="Q128" s="816"/>
      <c r="R128" s="816"/>
      <c r="S128" s="816"/>
      <c r="T128" s="816"/>
      <c r="U128" s="816"/>
      <c r="V128" s="816"/>
      <c r="W128" s="817" t="s">
        <v>434</v>
      </c>
      <c r="X128" s="817"/>
      <c r="Y128" s="817"/>
      <c r="Z128" s="818"/>
      <c r="AA128" s="819">
        <v>149550</v>
      </c>
      <c r="AB128" s="820"/>
      <c r="AC128" s="820"/>
      <c r="AD128" s="820"/>
      <c r="AE128" s="821"/>
      <c r="AF128" s="822">
        <v>127917</v>
      </c>
      <c r="AG128" s="820"/>
      <c r="AH128" s="820"/>
      <c r="AI128" s="820"/>
      <c r="AJ128" s="821"/>
      <c r="AK128" s="822">
        <v>145042</v>
      </c>
      <c r="AL128" s="820"/>
      <c r="AM128" s="820"/>
      <c r="AN128" s="820"/>
      <c r="AO128" s="821"/>
      <c r="AP128" s="823"/>
      <c r="AQ128" s="824"/>
      <c r="AR128" s="824"/>
      <c r="AS128" s="824"/>
      <c r="AT128" s="825"/>
      <c r="AU128" s="475"/>
      <c r="AV128" s="475"/>
      <c r="AW128" s="475"/>
      <c r="AX128" s="672" t="s">
        <v>435</v>
      </c>
      <c r="AY128" s="673"/>
      <c r="AZ128" s="673"/>
      <c r="BA128" s="673"/>
      <c r="BB128" s="673"/>
      <c r="BC128" s="673"/>
      <c r="BD128" s="673"/>
      <c r="BE128" s="674"/>
      <c r="BF128" s="826" t="s">
        <v>64</v>
      </c>
      <c r="BG128" s="827"/>
      <c r="BH128" s="827"/>
      <c r="BI128" s="827"/>
      <c r="BJ128" s="827"/>
      <c r="BK128" s="827"/>
      <c r="BL128" s="828"/>
      <c r="BM128" s="826">
        <v>13.86</v>
      </c>
      <c r="BN128" s="827"/>
      <c r="BO128" s="827"/>
      <c r="BP128" s="827"/>
      <c r="BQ128" s="827"/>
      <c r="BR128" s="827"/>
      <c r="BS128" s="828"/>
      <c r="BT128" s="826">
        <v>20</v>
      </c>
      <c r="BU128" s="827"/>
      <c r="BV128" s="827"/>
      <c r="BW128" s="827"/>
      <c r="BX128" s="827"/>
      <c r="BY128" s="827"/>
      <c r="BZ128" s="829"/>
      <c r="CA128" s="807"/>
      <c r="CB128" s="807"/>
      <c r="CC128" s="807"/>
      <c r="CD128" s="807"/>
      <c r="CE128" s="807"/>
      <c r="CF128" s="807"/>
      <c r="CG128" s="475"/>
      <c r="CH128" s="475"/>
      <c r="CI128" s="475"/>
      <c r="CJ128" s="805"/>
      <c r="CK128" s="830"/>
      <c r="CL128" s="831"/>
      <c r="CM128" s="831"/>
      <c r="CN128" s="831"/>
      <c r="CO128" s="832"/>
      <c r="CP128" s="833" t="s">
        <v>436</v>
      </c>
      <c r="CQ128" s="477"/>
      <c r="CR128" s="477"/>
      <c r="CS128" s="477"/>
      <c r="CT128" s="477"/>
      <c r="CU128" s="477"/>
      <c r="CV128" s="477"/>
      <c r="CW128" s="477"/>
      <c r="CX128" s="477"/>
      <c r="CY128" s="477"/>
      <c r="CZ128" s="477"/>
      <c r="DA128" s="477"/>
      <c r="DB128" s="477"/>
      <c r="DC128" s="477"/>
      <c r="DD128" s="477"/>
      <c r="DE128" s="477"/>
      <c r="DF128" s="834"/>
      <c r="DG128" s="835">
        <v>3000</v>
      </c>
      <c r="DH128" s="836"/>
      <c r="DI128" s="836"/>
      <c r="DJ128" s="836"/>
      <c r="DK128" s="836"/>
      <c r="DL128" s="836" t="s">
        <v>64</v>
      </c>
      <c r="DM128" s="836"/>
      <c r="DN128" s="836"/>
      <c r="DO128" s="836"/>
      <c r="DP128" s="836"/>
      <c r="DQ128" s="836" t="s">
        <v>64</v>
      </c>
      <c r="DR128" s="836"/>
      <c r="DS128" s="836"/>
      <c r="DT128" s="836"/>
      <c r="DU128" s="836"/>
      <c r="DV128" s="837" t="s">
        <v>64</v>
      </c>
      <c r="DW128" s="837"/>
      <c r="DX128" s="837"/>
      <c r="DY128" s="837"/>
      <c r="DZ128" s="838"/>
    </row>
    <row r="129" spans="1:131" s="468" customFormat="1" ht="26.25" customHeight="1" x14ac:dyDescent="0.15">
      <c r="A129" s="693" t="s">
        <v>44</v>
      </c>
      <c r="B129" s="694"/>
      <c r="C129" s="694"/>
      <c r="D129" s="694"/>
      <c r="E129" s="694"/>
      <c r="F129" s="694"/>
      <c r="G129" s="694"/>
      <c r="H129" s="694"/>
      <c r="I129" s="694"/>
      <c r="J129" s="694"/>
      <c r="K129" s="694"/>
      <c r="L129" s="694"/>
      <c r="M129" s="694"/>
      <c r="N129" s="694"/>
      <c r="O129" s="694"/>
      <c r="P129" s="694"/>
      <c r="Q129" s="694"/>
      <c r="R129" s="694"/>
      <c r="S129" s="694"/>
      <c r="T129" s="694"/>
      <c r="U129" s="694"/>
      <c r="V129" s="694"/>
      <c r="W129" s="839" t="s">
        <v>437</v>
      </c>
      <c r="X129" s="840"/>
      <c r="Y129" s="840"/>
      <c r="Z129" s="841"/>
      <c r="AA129" s="718">
        <v>7399263</v>
      </c>
      <c r="AB129" s="719"/>
      <c r="AC129" s="719"/>
      <c r="AD129" s="719"/>
      <c r="AE129" s="720"/>
      <c r="AF129" s="721">
        <v>7430249</v>
      </c>
      <c r="AG129" s="719"/>
      <c r="AH129" s="719"/>
      <c r="AI129" s="719"/>
      <c r="AJ129" s="720"/>
      <c r="AK129" s="721">
        <v>7582344</v>
      </c>
      <c r="AL129" s="719"/>
      <c r="AM129" s="719"/>
      <c r="AN129" s="719"/>
      <c r="AO129" s="720"/>
      <c r="AP129" s="842"/>
      <c r="AQ129" s="843"/>
      <c r="AR129" s="843"/>
      <c r="AS129" s="843"/>
      <c r="AT129" s="844"/>
      <c r="AU129" s="476"/>
      <c r="AV129" s="476"/>
      <c r="AW129" s="476"/>
      <c r="AX129" s="845" t="s">
        <v>438</v>
      </c>
      <c r="AY129" s="706"/>
      <c r="AZ129" s="706"/>
      <c r="BA129" s="706"/>
      <c r="BB129" s="706"/>
      <c r="BC129" s="706"/>
      <c r="BD129" s="706"/>
      <c r="BE129" s="707"/>
      <c r="BF129" s="846" t="s">
        <v>64</v>
      </c>
      <c r="BG129" s="847"/>
      <c r="BH129" s="847"/>
      <c r="BI129" s="847"/>
      <c r="BJ129" s="847"/>
      <c r="BK129" s="847"/>
      <c r="BL129" s="848"/>
      <c r="BM129" s="846">
        <v>18.86</v>
      </c>
      <c r="BN129" s="847"/>
      <c r="BO129" s="847"/>
      <c r="BP129" s="847"/>
      <c r="BQ129" s="847"/>
      <c r="BR129" s="847"/>
      <c r="BS129" s="848"/>
      <c r="BT129" s="846">
        <v>30</v>
      </c>
      <c r="BU129" s="847"/>
      <c r="BV129" s="847"/>
      <c r="BW129" s="847"/>
      <c r="BX129" s="847"/>
      <c r="BY129" s="847"/>
      <c r="BZ129" s="849"/>
      <c r="CA129" s="850"/>
      <c r="CB129" s="850"/>
      <c r="CC129" s="850"/>
      <c r="CD129" s="850"/>
      <c r="CE129" s="850"/>
      <c r="CF129" s="850"/>
      <c r="CG129" s="850"/>
      <c r="CH129" s="850"/>
      <c r="CI129" s="850"/>
      <c r="CJ129" s="850"/>
      <c r="CK129" s="850"/>
      <c r="CL129" s="850"/>
      <c r="CM129" s="850"/>
      <c r="CN129" s="850"/>
      <c r="CO129" s="850"/>
      <c r="CP129" s="850"/>
      <c r="CQ129" s="850"/>
      <c r="CR129" s="850"/>
      <c r="CS129" s="850"/>
      <c r="CT129" s="850"/>
      <c r="CU129" s="850"/>
      <c r="CV129" s="850"/>
      <c r="CW129" s="850"/>
      <c r="CX129" s="850"/>
      <c r="CY129" s="850"/>
      <c r="CZ129" s="850"/>
      <c r="DA129" s="850"/>
      <c r="DB129" s="850"/>
      <c r="DC129" s="850"/>
      <c r="DD129" s="850"/>
      <c r="DE129" s="850"/>
      <c r="DF129" s="850"/>
      <c r="DG129" s="850"/>
      <c r="DH129" s="850"/>
      <c r="DI129" s="850"/>
      <c r="DJ129" s="850"/>
      <c r="DK129" s="850"/>
      <c r="DL129" s="850"/>
      <c r="DM129" s="850"/>
      <c r="DN129" s="850"/>
      <c r="DO129" s="850"/>
      <c r="DP129" s="476"/>
      <c r="DQ129" s="476"/>
      <c r="DR129" s="476"/>
      <c r="DS129" s="476"/>
      <c r="DT129" s="476"/>
      <c r="DU129" s="476"/>
      <c r="DV129" s="476"/>
      <c r="DW129" s="476"/>
      <c r="DX129" s="476"/>
      <c r="DY129" s="476"/>
      <c r="DZ129" s="476"/>
    </row>
    <row r="130" spans="1:131" s="468" customFormat="1" ht="26.25" customHeight="1" x14ac:dyDescent="0.15">
      <c r="A130" s="693" t="s">
        <v>439</v>
      </c>
      <c r="B130" s="694"/>
      <c r="C130" s="694"/>
      <c r="D130" s="694"/>
      <c r="E130" s="694"/>
      <c r="F130" s="694"/>
      <c r="G130" s="694"/>
      <c r="H130" s="694"/>
      <c r="I130" s="694"/>
      <c r="J130" s="694"/>
      <c r="K130" s="694"/>
      <c r="L130" s="694"/>
      <c r="M130" s="694"/>
      <c r="N130" s="694"/>
      <c r="O130" s="694"/>
      <c r="P130" s="694"/>
      <c r="Q130" s="694"/>
      <c r="R130" s="694"/>
      <c r="S130" s="694"/>
      <c r="T130" s="694"/>
      <c r="U130" s="694"/>
      <c r="V130" s="694"/>
      <c r="W130" s="839" t="s">
        <v>440</v>
      </c>
      <c r="X130" s="840"/>
      <c r="Y130" s="840"/>
      <c r="Z130" s="841"/>
      <c r="AA130" s="718">
        <v>1138637</v>
      </c>
      <c r="AB130" s="719"/>
      <c r="AC130" s="719"/>
      <c r="AD130" s="719"/>
      <c r="AE130" s="720"/>
      <c r="AF130" s="721">
        <v>1140851</v>
      </c>
      <c r="AG130" s="719"/>
      <c r="AH130" s="719"/>
      <c r="AI130" s="719"/>
      <c r="AJ130" s="720"/>
      <c r="AK130" s="721">
        <v>1134431</v>
      </c>
      <c r="AL130" s="719"/>
      <c r="AM130" s="719"/>
      <c r="AN130" s="719"/>
      <c r="AO130" s="720"/>
      <c r="AP130" s="842"/>
      <c r="AQ130" s="843"/>
      <c r="AR130" s="843"/>
      <c r="AS130" s="843"/>
      <c r="AT130" s="844"/>
      <c r="AU130" s="476"/>
      <c r="AV130" s="476"/>
      <c r="AW130" s="476"/>
      <c r="AX130" s="845" t="s">
        <v>441</v>
      </c>
      <c r="AY130" s="706"/>
      <c r="AZ130" s="706"/>
      <c r="BA130" s="706"/>
      <c r="BB130" s="706"/>
      <c r="BC130" s="706"/>
      <c r="BD130" s="706"/>
      <c r="BE130" s="707"/>
      <c r="BF130" s="851">
        <v>7.8</v>
      </c>
      <c r="BG130" s="852"/>
      <c r="BH130" s="852"/>
      <c r="BI130" s="852"/>
      <c r="BJ130" s="852"/>
      <c r="BK130" s="852"/>
      <c r="BL130" s="853"/>
      <c r="BM130" s="851">
        <v>25</v>
      </c>
      <c r="BN130" s="852"/>
      <c r="BO130" s="852"/>
      <c r="BP130" s="852"/>
      <c r="BQ130" s="852"/>
      <c r="BR130" s="852"/>
      <c r="BS130" s="853"/>
      <c r="BT130" s="851">
        <v>35</v>
      </c>
      <c r="BU130" s="852"/>
      <c r="BV130" s="852"/>
      <c r="BW130" s="852"/>
      <c r="BX130" s="852"/>
      <c r="BY130" s="852"/>
      <c r="BZ130" s="854"/>
      <c r="CA130" s="850"/>
      <c r="CB130" s="850"/>
      <c r="CC130" s="850"/>
      <c r="CD130" s="850"/>
      <c r="CE130" s="850"/>
      <c r="CF130" s="850"/>
      <c r="CG130" s="850"/>
      <c r="CH130" s="850"/>
      <c r="CI130" s="850"/>
      <c r="CJ130" s="850"/>
      <c r="CK130" s="850"/>
      <c r="CL130" s="850"/>
      <c r="CM130" s="850"/>
      <c r="CN130" s="850"/>
      <c r="CO130" s="850"/>
      <c r="CP130" s="850"/>
      <c r="CQ130" s="850"/>
      <c r="CR130" s="850"/>
      <c r="CS130" s="850"/>
      <c r="CT130" s="850"/>
      <c r="CU130" s="850"/>
      <c r="CV130" s="850"/>
      <c r="CW130" s="850"/>
      <c r="CX130" s="850"/>
      <c r="CY130" s="850"/>
      <c r="CZ130" s="850"/>
      <c r="DA130" s="850"/>
      <c r="DB130" s="850"/>
      <c r="DC130" s="850"/>
      <c r="DD130" s="850"/>
      <c r="DE130" s="850"/>
      <c r="DF130" s="850"/>
      <c r="DG130" s="850"/>
      <c r="DH130" s="850"/>
      <c r="DI130" s="850"/>
      <c r="DJ130" s="850"/>
      <c r="DK130" s="850"/>
      <c r="DL130" s="850"/>
      <c r="DM130" s="850"/>
      <c r="DN130" s="850"/>
      <c r="DO130" s="850"/>
      <c r="DP130" s="476"/>
      <c r="DQ130" s="476"/>
      <c r="DR130" s="476"/>
      <c r="DS130" s="476"/>
      <c r="DT130" s="476"/>
      <c r="DU130" s="476"/>
      <c r="DV130" s="476"/>
      <c r="DW130" s="476"/>
      <c r="DX130" s="476"/>
      <c r="DY130" s="476"/>
      <c r="DZ130" s="476"/>
    </row>
    <row r="131" spans="1:131" s="468" customFormat="1" ht="26.25" customHeight="1" thickBot="1" x14ac:dyDescent="0.2">
      <c r="A131" s="855"/>
      <c r="B131" s="856"/>
      <c r="C131" s="856"/>
      <c r="D131" s="856"/>
      <c r="E131" s="856"/>
      <c r="F131" s="856"/>
      <c r="G131" s="856"/>
      <c r="H131" s="856"/>
      <c r="I131" s="856"/>
      <c r="J131" s="856"/>
      <c r="K131" s="856"/>
      <c r="L131" s="856"/>
      <c r="M131" s="856"/>
      <c r="N131" s="856"/>
      <c r="O131" s="856"/>
      <c r="P131" s="856"/>
      <c r="Q131" s="856"/>
      <c r="R131" s="856"/>
      <c r="S131" s="856"/>
      <c r="T131" s="856"/>
      <c r="U131" s="856"/>
      <c r="V131" s="856"/>
      <c r="W131" s="857" t="s">
        <v>442</v>
      </c>
      <c r="X131" s="858"/>
      <c r="Y131" s="858"/>
      <c r="Z131" s="859"/>
      <c r="AA131" s="761">
        <v>6260626</v>
      </c>
      <c r="AB131" s="762"/>
      <c r="AC131" s="762"/>
      <c r="AD131" s="762"/>
      <c r="AE131" s="763"/>
      <c r="AF131" s="764">
        <v>6289398</v>
      </c>
      <c r="AG131" s="762"/>
      <c r="AH131" s="762"/>
      <c r="AI131" s="762"/>
      <c r="AJ131" s="763"/>
      <c r="AK131" s="764">
        <v>6447913</v>
      </c>
      <c r="AL131" s="762"/>
      <c r="AM131" s="762"/>
      <c r="AN131" s="762"/>
      <c r="AO131" s="763"/>
      <c r="AP131" s="860"/>
      <c r="AQ131" s="861"/>
      <c r="AR131" s="861"/>
      <c r="AS131" s="861"/>
      <c r="AT131" s="862"/>
      <c r="AU131" s="476"/>
      <c r="AV131" s="476"/>
      <c r="AW131" s="476"/>
      <c r="AX131" s="863" t="s">
        <v>443</v>
      </c>
      <c r="AY131" s="477"/>
      <c r="AZ131" s="477"/>
      <c r="BA131" s="477"/>
      <c r="BB131" s="477"/>
      <c r="BC131" s="477"/>
      <c r="BD131" s="477"/>
      <c r="BE131" s="834"/>
      <c r="BF131" s="864">
        <v>17.7</v>
      </c>
      <c r="BG131" s="865"/>
      <c r="BH131" s="865"/>
      <c r="BI131" s="865"/>
      <c r="BJ131" s="865"/>
      <c r="BK131" s="865"/>
      <c r="BL131" s="866"/>
      <c r="BM131" s="864">
        <v>350</v>
      </c>
      <c r="BN131" s="865"/>
      <c r="BO131" s="865"/>
      <c r="BP131" s="865"/>
      <c r="BQ131" s="865"/>
      <c r="BR131" s="865"/>
      <c r="BS131" s="866"/>
      <c r="BT131" s="867"/>
      <c r="BU131" s="868"/>
      <c r="BV131" s="868"/>
      <c r="BW131" s="868"/>
      <c r="BX131" s="868"/>
      <c r="BY131" s="868"/>
      <c r="BZ131" s="869"/>
      <c r="CA131" s="850"/>
      <c r="CB131" s="850"/>
      <c r="CC131" s="850"/>
      <c r="CD131" s="850"/>
      <c r="CE131" s="850"/>
      <c r="CF131" s="850"/>
      <c r="CG131" s="850"/>
      <c r="CH131" s="850"/>
      <c r="CI131" s="850"/>
      <c r="CJ131" s="850"/>
      <c r="CK131" s="850"/>
      <c r="CL131" s="850"/>
      <c r="CM131" s="850"/>
      <c r="CN131" s="850"/>
      <c r="CO131" s="850"/>
      <c r="CP131" s="850"/>
      <c r="CQ131" s="850"/>
      <c r="CR131" s="850"/>
      <c r="CS131" s="850"/>
      <c r="CT131" s="850"/>
      <c r="CU131" s="850"/>
      <c r="CV131" s="850"/>
      <c r="CW131" s="850"/>
      <c r="CX131" s="850"/>
      <c r="CY131" s="850"/>
      <c r="CZ131" s="850"/>
      <c r="DA131" s="850"/>
      <c r="DB131" s="850"/>
      <c r="DC131" s="850"/>
      <c r="DD131" s="850"/>
      <c r="DE131" s="850"/>
      <c r="DF131" s="850"/>
      <c r="DG131" s="850"/>
      <c r="DH131" s="850"/>
      <c r="DI131" s="850"/>
      <c r="DJ131" s="850"/>
      <c r="DK131" s="850"/>
      <c r="DL131" s="850"/>
      <c r="DM131" s="850"/>
      <c r="DN131" s="850"/>
      <c r="DO131" s="850"/>
      <c r="DP131" s="476"/>
      <c r="DQ131" s="476"/>
      <c r="DR131" s="476"/>
      <c r="DS131" s="476"/>
      <c r="DT131" s="476"/>
      <c r="DU131" s="476"/>
      <c r="DV131" s="476"/>
      <c r="DW131" s="476"/>
      <c r="DX131" s="476"/>
      <c r="DY131" s="476"/>
      <c r="DZ131" s="476"/>
    </row>
    <row r="132" spans="1:131" s="468" customFormat="1" ht="26.25" customHeight="1" x14ac:dyDescent="0.15">
      <c r="A132" s="870" t="s">
        <v>444</v>
      </c>
      <c r="B132" s="871"/>
      <c r="C132" s="871"/>
      <c r="D132" s="871"/>
      <c r="E132" s="871"/>
      <c r="F132" s="871"/>
      <c r="G132" s="871"/>
      <c r="H132" s="871"/>
      <c r="I132" s="871"/>
      <c r="J132" s="871"/>
      <c r="K132" s="871"/>
      <c r="L132" s="871"/>
      <c r="M132" s="871"/>
      <c r="N132" s="871"/>
      <c r="O132" s="871"/>
      <c r="P132" s="871"/>
      <c r="Q132" s="871"/>
      <c r="R132" s="871"/>
      <c r="S132" s="871"/>
      <c r="T132" s="871"/>
      <c r="U132" s="871"/>
      <c r="V132" s="872" t="s">
        <v>445</v>
      </c>
      <c r="W132" s="872"/>
      <c r="X132" s="872"/>
      <c r="Y132" s="872"/>
      <c r="Z132" s="873"/>
      <c r="AA132" s="874">
        <v>7.8381139519999996</v>
      </c>
      <c r="AB132" s="875"/>
      <c r="AC132" s="875"/>
      <c r="AD132" s="875"/>
      <c r="AE132" s="876"/>
      <c r="AF132" s="877">
        <v>7.7678499600000004</v>
      </c>
      <c r="AG132" s="875"/>
      <c r="AH132" s="875"/>
      <c r="AI132" s="875"/>
      <c r="AJ132" s="876"/>
      <c r="AK132" s="877">
        <v>7.8801621549999998</v>
      </c>
      <c r="AL132" s="875"/>
      <c r="AM132" s="875"/>
      <c r="AN132" s="875"/>
      <c r="AO132" s="876"/>
      <c r="AP132" s="756"/>
      <c r="AQ132" s="757"/>
      <c r="AR132" s="757"/>
      <c r="AS132" s="757"/>
      <c r="AT132" s="878"/>
      <c r="AU132" s="879"/>
      <c r="AV132" s="476"/>
      <c r="AW132" s="476"/>
      <c r="AX132" s="476"/>
      <c r="AY132" s="476"/>
      <c r="AZ132" s="476"/>
      <c r="BA132" s="476"/>
      <c r="BB132" s="476"/>
      <c r="BC132" s="476"/>
      <c r="BD132" s="476"/>
      <c r="BE132" s="476"/>
      <c r="BF132" s="476"/>
      <c r="BG132" s="476"/>
      <c r="BH132" s="476"/>
      <c r="BI132" s="476"/>
      <c r="BJ132" s="476"/>
      <c r="BK132" s="476"/>
      <c r="BL132" s="476"/>
      <c r="BM132" s="476"/>
      <c r="BN132" s="476"/>
      <c r="BO132" s="476"/>
      <c r="BP132" s="476"/>
      <c r="BQ132" s="476"/>
      <c r="BR132" s="476"/>
      <c r="BS132" s="478"/>
      <c r="BT132" s="476"/>
      <c r="BU132" s="476"/>
      <c r="BV132" s="476"/>
      <c r="BW132" s="476"/>
      <c r="BX132" s="476"/>
      <c r="BY132" s="476"/>
      <c r="BZ132" s="476"/>
      <c r="CA132" s="850"/>
      <c r="CB132" s="850"/>
      <c r="CC132" s="850"/>
      <c r="CD132" s="850"/>
      <c r="CE132" s="850"/>
      <c r="CF132" s="850"/>
      <c r="CG132" s="850"/>
      <c r="CH132" s="850"/>
      <c r="CI132" s="850"/>
      <c r="CJ132" s="850"/>
      <c r="CK132" s="850"/>
      <c r="CL132" s="850"/>
      <c r="CM132" s="850"/>
      <c r="CN132" s="850"/>
      <c r="CO132" s="850"/>
      <c r="CP132" s="850"/>
      <c r="CQ132" s="850"/>
      <c r="CR132" s="850"/>
      <c r="CS132" s="850"/>
      <c r="CT132" s="850"/>
      <c r="CU132" s="850"/>
      <c r="CV132" s="850"/>
      <c r="CW132" s="850"/>
      <c r="CX132" s="850"/>
      <c r="CY132" s="850"/>
      <c r="CZ132" s="850"/>
      <c r="DA132" s="850"/>
      <c r="DB132" s="850"/>
      <c r="DC132" s="850"/>
      <c r="DD132" s="850"/>
      <c r="DE132" s="850"/>
      <c r="DF132" s="850"/>
      <c r="DG132" s="850"/>
      <c r="DH132" s="850"/>
      <c r="DI132" s="850"/>
      <c r="DJ132" s="850"/>
      <c r="DK132" s="850"/>
      <c r="DL132" s="850"/>
      <c r="DM132" s="850"/>
      <c r="DN132" s="850"/>
      <c r="DO132" s="850"/>
      <c r="DP132" s="476"/>
      <c r="DQ132" s="476"/>
      <c r="DR132" s="476"/>
      <c r="DS132" s="476"/>
      <c r="DT132" s="476"/>
      <c r="DU132" s="476"/>
      <c r="DV132" s="476"/>
      <c r="DW132" s="476"/>
      <c r="DX132" s="476"/>
      <c r="DY132" s="476"/>
      <c r="DZ132" s="476"/>
    </row>
    <row r="133" spans="1:131" s="468" customFormat="1" ht="26.25" customHeight="1" thickBot="1" x14ac:dyDescent="0.2">
      <c r="A133" s="880"/>
      <c r="B133" s="881"/>
      <c r="C133" s="881"/>
      <c r="D133" s="881"/>
      <c r="E133" s="881"/>
      <c r="F133" s="881"/>
      <c r="G133" s="881"/>
      <c r="H133" s="881"/>
      <c r="I133" s="881"/>
      <c r="J133" s="881"/>
      <c r="K133" s="881"/>
      <c r="L133" s="881"/>
      <c r="M133" s="881"/>
      <c r="N133" s="881"/>
      <c r="O133" s="881"/>
      <c r="P133" s="881"/>
      <c r="Q133" s="881"/>
      <c r="R133" s="881"/>
      <c r="S133" s="881"/>
      <c r="T133" s="881"/>
      <c r="U133" s="881"/>
      <c r="V133" s="882" t="s">
        <v>446</v>
      </c>
      <c r="W133" s="882"/>
      <c r="X133" s="882"/>
      <c r="Y133" s="882"/>
      <c r="Z133" s="883"/>
      <c r="AA133" s="884">
        <v>8.3000000000000007</v>
      </c>
      <c r="AB133" s="885"/>
      <c r="AC133" s="885"/>
      <c r="AD133" s="885"/>
      <c r="AE133" s="886"/>
      <c r="AF133" s="884">
        <v>7.8</v>
      </c>
      <c r="AG133" s="885"/>
      <c r="AH133" s="885"/>
      <c r="AI133" s="885"/>
      <c r="AJ133" s="886"/>
      <c r="AK133" s="884">
        <v>7.8</v>
      </c>
      <c r="AL133" s="885"/>
      <c r="AM133" s="885"/>
      <c r="AN133" s="885"/>
      <c r="AO133" s="886"/>
      <c r="AP133" s="798"/>
      <c r="AQ133" s="799"/>
      <c r="AR133" s="799"/>
      <c r="AS133" s="799"/>
      <c r="AT133" s="887"/>
      <c r="AU133" s="476"/>
      <c r="AV133" s="476"/>
      <c r="AW133" s="476"/>
      <c r="AX133" s="476"/>
      <c r="AY133" s="476"/>
      <c r="AZ133" s="476"/>
      <c r="BA133" s="476"/>
      <c r="BB133" s="476"/>
      <c r="BC133" s="476"/>
      <c r="BD133" s="476"/>
      <c r="BE133" s="476"/>
      <c r="BF133" s="476"/>
      <c r="BG133" s="476"/>
      <c r="BH133" s="476"/>
      <c r="BI133" s="476"/>
      <c r="BJ133" s="476"/>
      <c r="BK133" s="476"/>
      <c r="BL133" s="476"/>
      <c r="BM133" s="476"/>
      <c r="BN133" s="850"/>
      <c r="BO133" s="850"/>
      <c r="BP133" s="850"/>
      <c r="BQ133" s="850"/>
      <c r="BR133" s="850"/>
      <c r="BS133" s="850"/>
      <c r="BT133" s="850"/>
      <c r="BU133" s="850"/>
      <c r="BV133" s="850"/>
      <c r="BW133" s="850"/>
      <c r="BX133" s="850"/>
      <c r="BY133" s="850"/>
      <c r="BZ133" s="850"/>
      <c r="CA133" s="850"/>
      <c r="CB133" s="850"/>
      <c r="CC133" s="850"/>
      <c r="CD133" s="850"/>
      <c r="CE133" s="850"/>
      <c r="CF133" s="850"/>
      <c r="CG133" s="850"/>
      <c r="CH133" s="850"/>
      <c r="CI133" s="850"/>
      <c r="CJ133" s="850"/>
      <c r="CK133" s="850"/>
      <c r="CL133" s="850"/>
      <c r="CM133" s="850"/>
      <c r="CN133" s="850"/>
      <c r="CO133" s="850"/>
      <c r="CP133" s="850"/>
      <c r="CQ133" s="850"/>
      <c r="CR133" s="850"/>
      <c r="CS133" s="850"/>
      <c r="CT133" s="850"/>
      <c r="CU133" s="850"/>
      <c r="CV133" s="850"/>
      <c r="CW133" s="850"/>
      <c r="CX133" s="850"/>
      <c r="CY133" s="850"/>
      <c r="CZ133" s="850"/>
      <c r="DA133" s="850"/>
      <c r="DB133" s="850"/>
      <c r="DC133" s="850"/>
      <c r="DD133" s="850"/>
      <c r="DE133" s="850"/>
      <c r="DF133" s="850"/>
      <c r="DG133" s="850"/>
      <c r="DH133" s="850"/>
      <c r="DI133" s="850"/>
      <c r="DJ133" s="850"/>
      <c r="DK133" s="850"/>
      <c r="DL133" s="850"/>
      <c r="DM133" s="850"/>
      <c r="DN133" s="850"/>
      <c r="DO133" s="850"/>
      <c r="DP133" s="476"/>
      <c r="DQ133" s="476"/>
      <c r="DR133" s="476"/>
      <c r="DS133" s="476"/>
      <c r="DT133" s="476"/>
      <c r="DU133" s="476"/>
      <c r="DV133" s="476"/>
      <c r="DW133" s="476"/>
      <c r="DX133" s="476"/>
      <c r="DY133" s="476"/>
      <c r="DZ133" s="476"/>
    </row>
    <row r="134" spans="1:131" ht="11.25" customHeight="1" x14ac:dyDescent="0.15">
      <c r="A134" s="888"/>
      <c r="B134" s="888"/>
      <c r="C134" s="888"/>
      <c r="D134" s="888"/>
      <c r="E134" s="888"/>
      <c r="F134" s="888"/>
      <c r="G134" s="888"/>
      <c r="H134" s="888"/>
      <c r="I134" s="888"/>
      <c r="J134" s="888"/>
      <c r="K134" s="888"/>
      <c r="L134" s="888"/>
      <c r="M134" s="888"/>
      <c r="N134" s="888"/>
      <c r="O134" s="888"/>
      <c r="P134" s="888"/>
      <c r="Q134" s="888"/>
      <c r="R134" s="888"/>
      <c r="S134" s="888"/>
      <c r="T134" s="888"/>
      <c r="U134" s="888"/>
      <c r="V134" s="888"/>
      <c r="W134" s="888"/>
      <c r="X134" s="888"/>
      <c r="Y134" s="888"/>
      <c r="Z134" s="888"/>
      <c r="AA134" s="888"/>
      <c r="AB134" s="888"/>
      <c r="AC134" s="888"/>
      <c r="AD134" s="888"/>
      <c r="AE134" s="888"/>
      <c r="AF134" s="888"/>
      <c r="AG134" s="888"/>
      <c r="AH134" s="888"/>
      <c r="AI134" s="888"/>
      <c r="AJ134" s="888"/>
      <c r="AK134" s="888"/>
      <c r="AL134" s="888"/>
      <c r="AM134" s="888"/>
      <c r="AN134" s="888"/>
      <c r="AO134" s="888"/>
      <c r="AP134" s="888"/>
      <c r="AQ134" s="888"/>
      <c r="AR134" s="888"/>
      <c r="AS134" s="888"/>
      <c r="AT134" s="888"/>
      <c r="AU134" s="476"/>
      <c r="AV134" s="476"/>
      <c r="AW134" s="476"/>
      <c r="AX134" s="476"/>
      <c r="AY134" s="476"/>
      <c r="AZ134" s="476"/>
      <c r="BA134" s="476"/>
      <c r="BB134" s="476"/>
      <c r="BC134" s="476"/>
      <c r="BD134" s="476"/>
      <c r="BE134" s="476"/>
      <c r="BF134" s="476"/>
      <c r="BG134" s="476"/>
      <c r="BH134" s="476"/>
      <c r="BI134" s="476"/>
      <c r="BJ134" s="476"/>
      <c r="BK134" s="476"/>
      <c r="BL134" s="476"/>
      <c r="BM134" s="476"/>
      <c r="BN134" s="850"/>
      <c r="BO134" s="850"/>
      <c r="BP134" s="850"/>
      <c r="BQ134" s="850"/>
      <c r="BR134" s="850"/>
      <c r="BS134" s="850"/>
      <c r="BT134" s="850"/>
      <c r="BU134" s="850"/>
      <c r="BV134" s="850"/>
      <c r="BW134" s="850"/>
      <c r="BX134" s="850"/>
      <c r="BY134" s="850"/>
      <c r="BZ134" s="850"/>
      <c r="CA134" s="850"/>
      <c r="CB134" s="850"/>
      <c r="CC134" s="850"/>
      <c r="CD134" s="850"/>
      <c r="CE134" s="850"/>
      <c r="CF134" s="850"/>
      <c r="CG134" s="850"/>
      <c r="CH134" s="850"/>
      <c r="CI134" s="850"/>
      <c r="CJ134" s="850"/>
      <c r="CK134" s="850"/>
      <c r="CL134" s="850"/>
      <c r="CM134" s="850"/>
      <c r="CN134" s="850"/>
      <c r="CO134" s="850"/>
      <c r="CP134" s="850"/>
      <c r="CQ134" s="850"/>
      <c r="CR134" s="850"/>
      <c r="CS134" s="850"/>
      <c r="CT134" s="850"/>
      <c r="CU134" s="850"/>
      <c r="CV134" s="850"/>
      <c r="CW134" s="850"/>
      <c r="CX134" s="850"/>
      <c r="CY134" s="850"/>
      <c r="CZ134" s="850"/>
      <c r="DA134" s="850"/>
      <c r="DB134" s="850"/>
      <c r="DC134" s="850"/>
      <c r="DD134" s="850"/>
      <c r="DE134" s="850"/>
      <c r="DF134" s="850"/>
      <c r="DG134" s="850"/>
      <c r="DH134" s="850"/>
      <c r="DI134" s="850"/>
      <c r="DJ134" s="850"/>
      <c r="DK134" s="850"/>
      <c r="DL134" s="850"/>
      <c r="DM134" s="850"/>
      <c r="DN134" s="850"/>
      <c r="DO134" s="850"/>
      <c r="DP134" s="476"/>
      <c r="DQ134" s="476"/>
      <c r="DR134" s="476"/>
      <c r="DS134" s="476"/>
      <c r="DT134" s="476"/>
      <c r="DU134" s="476"/>
      <c r="DV134" s="476"/>
      <c r="DW134" s="476"/>
      <c r="DX134" s="476"/>
      <c r="DY134" s="476"/>
      <c r="DZ134" s="476"/>
      <c r="EA134" s="468"/>
    </row>
    <row r="135" spans="1:131" ht="14.25" hidden="1" x14ac:dyDescent="0.15">
      <c r="AU135" s="888"/>
      <c r="AV135" s="888"/>
      <c r="AW135" s="888"/>
      <c r="AX135" s="888"/>
      <c r="AY135" s="888"/>
      <c r="AZ135" s="888"/>
      <c r="BA135" s="888"/>
      <c r="BB135" s="888"/>
      <c r="BC135" s="888"/>
      <c r="BD135" s="888"/>
      <c r="BE135" s="888"/>
      <c r="BF135" s="888"/>
      <c r="BG135" s="888"/>
      <c r="BH135" s="888"/>
      <c r="BI135" s="888"/>
      <c r="BJ135" s="888"/>
      <c r="BK135" s="888"/>
      <c r="BL135" s="888"/>
      <c r="BM135" s="888"/>
      <c r="BN135" s="888"/>
      <c r="BO135" s="888"/>
      <c r="BP135" s="888"/>
      <c r="BQ135" s="888"/>
      <c r="BR135" s="888"/>
      <c r="BS135" s="888"/>
      <c r="BT135" s="888"/>
      <c r="BU135" s="888"/>
      <c r="BV135" s="888"/>
      <c r="BW135" s="888"/>
      <c r="BX135" s="888"/>
      <c r="BY135" s="888"/>
      <c r="BZ135" s="888"/>
      <c r="CA135" s="888"/>
      <c r="CB135" s="888"/>
      <c r="CC135" s="888"/>
      <c r="CD135" s="888"/>
      <c r="CE135" s="888"/>
      <c r="CF135" s="888"/>
      <c r="CG135" s="888"/>
      <c r="CH135" s="888"/>
      <c r="CI135" s="888"/>
      <c r="CJ135" s="888"/>
      <c r="CK135" s="888"/>
      <c r="CL135" s="888"/>
      <c r="CM135" s="888"/>
      <c r="CN135" s="888"/>
      <c r="CO135" s="888"/>
      <c r="CP135" s="888"/>
      <c r="CQ135" s="888"/>
      <c r="CR135" s="888"/>
      <c r="CS135" s="888"/>
      <c r="CT135" s="888"/>
      <c r="CU135" s="888"/>
      <c r="CV135" s="888"/>
      <c r="CW135" s="888"/>
      <c r="CX135" s="888"/>
      <c r="CY135" s="888"/>
      <c r="CZ135" s="888"/>
      <c r="DA135" s="888"/>
      <c r="DB135" s="888"/>
      <c r="DC135" s="888"/>
      <c r="DD135" s="888"/>
      <c r="DE135" s="888"/>
      <c r="DF135" s="888"/>
      <c r="DG135" s="888"/>
      <c r="DH135" s="888"/>
      <c r="DI135" s="888"/>
      <c r="DJ135" s="888"/>
      <c r="DK135" s="888"/>
      <c r="DL135" s="888"/>
      <c r="DM135" s="888"/>
      <c r="DN135" s="888"/>
      <c r="DO135" s="888"/>
      <c r="DP135" s="888"/>
      <c r="DQ135" s="888"/>
      <c r="DR135" s="888"/>
      <c r="DS135" s="888"/>
      <c r="DT135" s="888"/>
      <c r="DU135" s="888"/>
      <c r="DV135" s="888"/>
      <c r="DW135" s="888"/>
      <c r="DX135" s="888"/>
      <c r="DY135" s="888"/>
      <c r="DZ135" s="888"/>
    </row>
  </sheetData>
  <sheetProtection algorithmName="SHA-512" hashValue="DXIQCdFxoV7MOwm4OXTM8tP/A54ZyImwJn5+3KiXmqsmweXtrAn3v54ldEIOBIb4IWNjNmLKti/qzabUBVUM0Q==" saltValue="Bm0awZAiG/S0VStqt5OcX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F590E-4AE9-4103-9D2D-8CCDD1787E4B}">
  <sheetPr>
    <pageSetUpPr fitToPage="1"/>
  </sheetPr>
  <dimension ref="A1:DQ105"/>
  <sheetViews>
    <sheetView showGridLines="0" view="pageBreakPreview" topLeftCell="A49" zoomScaleNormal="85" zoomScaleSheetLayoutView="100" workbookViewId="0">
      <selection activeCell="L22" sqref="L22:P23"/>
    </sheetView>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biPysQ3Qm4BRCUX5s4+ckEA30whFnT1GkJk5ymnrtsVH3geUvN4+X5nnLZBDbQA7sKQYgtmtd7yMUhRgyyPi6A==" saltValue="hBnRfS+mel9n8oOkyW+Qr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0DD1A-5445-47B2-B591-9E41CD80DFF2}">
  <sheetPr>
    <pageSetUpPr fitToPage="1"/>
  </sheetPr>
  <dimension ref="A1:DL89"/>
  <sheetViews>
    <sheetView showGridLines="0" topLeftCell="AC16" zoomScaleNormal="100" zoomScaleSheetLayoutView="55" workbookViewId="0">
      <selection activeCell="L22" sqref="L22:P23"/>
    </sheetView>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Xg0bYYQtb3jkLC1aFhW/xLyIMw9V1Mqn2bOVjAlAXosiKl6iVWHlGsMN1V/jil4D6YNHxcbOnvz7ai5oSHMCxA==" saltValue="olzzjDSe0BlvMK6aVCBF2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36981-B84A-4AC5-A238-755BF173FD97}">
  <sheetPr>
    <pageSetUpPr fitToPage="1"/>
  </sheetPr>
  <dimension ref="A1:AZ73"/>
  <sheetViews>
    <sheetView showGridLines="0" view="pageBreakPreview" topLeftCell="A40" workbookViewId="0">
      <selection activeCell="L22" sqref="L22:P23"/>
    </sheetView>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447</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889" t="s">
        <v>448</v>
      </c>
      <c r="AL6" s="889"/>
      <c r="AM6" s="889"/>
      <c r="AN6" s="889"/>
    </row>
    <row r="7" spans="1:46" ht="13.5" customHeight="1" x14ac:dyDescent="0.15">
      <c r="A7" s="10"/>
      <c r="AK7" s="890"/>
      <c r="AL7" s="891"/>
      <c r="AM7" s="891"/>
      <c r="AN7" s="892"/>
      <c r="AO7" s="893" t="s">
        <v>449</v>
      </c>
      <c r="AP7" s="894"/>
      <c r="AQ7" s="895" t="s">
        <v>450</v>
      </c>
      <c r="AR7" s="896"/>
    </row>
    <row r="8" spans="1:46" x14ac:dyDescent="0.15">
      <c r="A8" s="10"/>
      <c r="AK8" s="897"/>
      <c r="AL8" s="898"/>
      <c r="AM8" s="898"/>
      <c r="AN8" s="899"/>
      <c r="AO8" s="900"/>
      <c r="AP8" s="901" t="s">
        <v>451</v>
      </c>
      <c r="AQ8" s="902" t="s">
        <v>452</v>
      </c>
      <c r="AR8" s="903" t="s">
        <v>453</v>
      </c>
    </row>
    <row r="9" spans="1:46" x14ac:dyDescent="0.15">
      <c r="A9" s="10"/>
      <c r="AK9" s="904" t="s">
        <v>454</v>
      </c>
      <c r="AL9" s="905"/>
      <c r="AM9" s="905"/>
      <c r="AN9" s="906"/>
      <c r="AO9" s="907">
        <v>2687968</v>
      </c>
      <c r="AP9" s="907">
        <v>136079</v>
      </c>
      <c r="AQ9" s="908">
        <v>72090</v>
      </c>
      <c r="AR9" s="909">
        <v>88.8</v>
      </c>
    </row>
    <row r="10" spans="1:46" ht="13.5" customHeight="1" x14ac:dyDescent="0.15">
      <c r="A10" s="10"/>
      <c r="AK10" s="904" t="s">
        <v>455</v>
      </c>
      <c r="AL10" s="905"/>
      <c r="AM10" s="905"/>
      <c r="AN10" s="906"/>
      <c r="AO10" s="910">
        <v>92328</v>
      </c>
      <c r="AP10" s="910">
        <v>4674</v>
      </c>
      <c r="AQ10" s="911">
        <v>9072</v>
      </c>
      <c r="AR10" s="912">
        <v>-48.5</v>
      </c>
    </row>
    <row r="11" spans="1:46" ht="13.5" customHeight="1" x14ac:dyDescent="0.15">
      <c r="A11" s="10"/>
      <c r="AK11" s="904" t="s">
        <v>456</v>
      </c>
      <c r="AL11" s="905"/>
      <c r="AM11" s="905"/>
      <c r="AN11" s="906"/>
      <c r="AO11" s="910" t="s">
        <v>322</v>
      </c>
      <c r="AP11" s="910" t="s">
        <v>322</v>
      </c>
      <c r="AQ11" s="911">
        <v>383</v>
      </c>
      <c r="AR11" s="912" t="s">
        <v>322</v>
      </c>
    </row>
    <row r="12" spans="1:46" ht="13.5" customHeight="1" x14ac:dyDescent="0.15">
      <c r="A12" s="10"/>
      <c r="AK12" s="904" t="s">
        <v>457</v>
      </c>
      <c r="AL12" s="905"/>
      <c r="AM12" s="905"/>
      <c r="AN12" s="906"/>
      <c r="AO12" s="910" t="s">
        <v>322</v>
      </c>
      <c r="AP12" s="910" t="s">
        <v>322</v>
      </c>
      <c r="AQ12" s="911">
        <v>26</v>
      </c>
      <c r="AR12" s="912" t="s">
        <v>322</v>
      </c>
    </row>
    <row r="13" spans="1:46" ht="13.5" customHeight="1" x14ac:dyDescent="0.15">
      <c r="A13" s="10"/>
      <c r="AK13" s="904" t="s">
        <v>458</v>
      </c>
      <c r="AL13" s="905"/>
      <c r="AM13" s="905"/>
      <c r="AN13" s="906"/>
      <c r="AO13" s="910">
        <v>157495</v>
      </c>
      <c r="AP13" s="910">
        <v>7973</v>
      </c>
      <c r="AQ13" s="911">
        <v>2732</v>
      </c>
      <c r="AR13" s="912">
        <v>191.8</v>
      </c>
    </row>
    <row r="14" spans="1:46" ht="13.5" customHeight="1" x14ac:dyDescent="0.15">
      <c r="A14" s="10"/>
      <c r="AK14" s="904" t="s">
        <v>459</v>
      </c>
      <c r="AL14" s="905"/>
      <c r="AM14" s="905"/>
      <c r="AN14" s="906"/>
      <c r="AO14" s="910">
        <v>18840</v>
      </c>
      <c r="AP14" s="910">
        <v>954</v>
      </c>
      <c r="AQ14" s="911">
        <v>1315</v>
      </c>
      <c r="AR14" s="912">
        <v>-27.5</v>
      </c>
    </row>
    <row r="15" spans="1:46" ht="13.5" customHeight="1" x14ac:dyDescent="0.15">
      <c r="A15" s="10"/>
      <c r="AK15" s="913" t="s">
        <v>460</v>
      </c>
      <c r="AL15" s="914"/>
      <c r="AM15" s="914"/>
      <c r="AN15" s="915"/>
      <c r="AO15" s="910">
        <v>-103556</v>
      </c>
      <c r="AP15" s="910">
        <v>-5243</v>
      </c>
      <c r="AQ15" s="911">
        <v>-4107</v>
      </c>
      <c r="AR15" s="912">
        <v>27.7</v>
      </c>
    </row>
    <row r="16" spans="1:46" x14ac:dyDescent="0.15">
      <c r="A16" s="10"/>
      <c r="AK16" s="913" t="s">
        <v>121</v>
      </c>
      <c r="AL16" s="914"/>
      <c r="AM16" s="914"/>
      <c r="AN16" s="915"/>
      <c r="AO16" s="910">
        <v>2853075</v>
      </c>
      <c r="AP16" s="910">
        <v>144438</v>
      </c>
      <c r="AQ16" s="911">
        <v>81511</v>
      </c>
      <c r="AR16" s="912">
        <v>77.2</v>
      </c>
    </row>
    <row r="17" spans="1:46" x14ac:dyDescent="0.15">
      <c r="A17" s="10"/>
    </row>
    <row r="18" spans="1:46" x14ac:dyDescent="0.15">
      <c r="A18" s="10"/>
      <c r="AQ18" s="916"/>
      <c r="AR18" s="916"/>
    </row>
    <row r="19" spans="1:46" x14ac:dyDescent="0.15">
      <c r="A19" s="10"/>
      <c r="AK19" s="3" t="s">
        <v>461</v>
      </c>
    </row>
    <row r="20" spans="1:46" x14ac:dyDescent="0.15">
      <c r="A20" s="10"/>
      <c r="AK20" s="917"/>
      <c r="AL20" s="918"/>
      <c r="AM20" s="918"/>
      <c r="AN20" s="919"/>
      <c r="AO20" s="920" t="s">
        <v>462</v>
      </c>
      <c r="AP20" s="921" t="s">
        <v>463</v>
      </c>
      <c r="AQ20" s="922" t="s">
        <v>464</v>
      </c>
      <c r="AR20" s="923"/>
    </row>
    <row r="21" spans="1:46" s="889" customFormat="1" x14ac:dyDescent="0.15">
      <c r="A21" s="924"/>
      <c r="AK21" s="925" t="s">
        <v>465</v>
      </c>
      <c r="AL21" s="926"/>
      <c r="AM21" s="926"/>
      <c r="AN21" s="927"/>
      <c r="AO21" s="928">
        <v>14.18</v>
      </c>
      <c r="AP21" s="929">
        <v>6.74</v>
      </c>
      <c r="AQ21" s="930">
        <v>7.44</v>
      </c>
      <c r="AS21" s="931"/>
      <c r="AT21" s="924"/>
    </row>
    <row r="22" spans="1:46" s="889" customFormat="1" x14ac:dyDescent="0.15">
      <c r="A22" s="924"/>
      <c r="AK22" s="925" t="s">
        <v>466</v>
      </c>
      <c r="AL22" s="926"/>
      <c r="AM22" s="926"/>
      <c r="AN22" s="927"/>
      <c r="AO22" s="932">
        <v>96.6</v>
      </c>
      <c r="AP22" s="933">
        <v>97</v>
      </c>
      <c r="AQ22" s="934">
        <v>-0.4</v>
      </c>
      <c r="AR22" s="916"/>
      <c r="AS22" s="931"/>
      <c r="AT22" s="924"/>
    </row>
    <row r="23" spans="1:46" s="889" customFormat="1" x14ac:dyDescent="0.15">
      <c r="A23" s="924"/>
      <c r="AP23" s="916"/>
      <c r="AQ23" s="916"/>
      <c r="AR23" s="916"/>
      <c r="AS23" s="931"/>
      <c r="AT23" s="924"/>
    </row>
    <row r="24" spans="1:46" s="889" customFormat="1" x14ac:dyDescent="0.15">
      <c r="A24" s="924"/>
      <c r="AP24" s="916"/>
      <c r="AQ24" s="916"/>
      <c r="AR24" s="916"/>
      <c r="AS24" s="931"/>
      <c r="AT24" s="924"/>
    </row>
    <row r="25" spans="1:46" s="889" customFormat="1" x14ac:dyDescent="0.15">
      <c r="A25" s="935"/>
      <c r="B25" s="936"/>
      <c r="C25" s="936"/>
      <c r="D25" s="936"/>
      <c r="E25" s="936"/>
      <c r="F25" s="936"/>
      <c r="G25" s="936"/>
      <c r="H25" s="936"/>
      <c r="I25" s="936"/>
      <c r="J25" s="936"/>
      <c r="K25" s="936"/>
      <c r="L25" s="936"/>
      <c r="M25" s="936"/>
      <c r="N25" s="936"/>
      <c r="O25" s="936"/>
      <c r="P25" s="936"/>
      <c r="Q25" s="936"/>
      <c r="R25" s="936"/>
      <c r="S25" s="936"/>
      <c r="T25" s="936"/>
      <c r="U25" s="936"/>
      <c r="V25" s="936"/>
      <c r="W25" s="936"/>
      <c r="X25" s="936"/>
      <c r="Y25" s="936"/>
      <c r="Z25" s="936"/>
      <c r="AA25" s="936"/>
      <c r="AB25" s="936"/>
      <c r="AC25" s="936"/>
      <c r="AD25" s="936"/>
      <c r="AE25" s="936"/>
      <c r="AF25" s="936"/>
      <c r="AG25" s="936"/>
      <c r="AH25" s="936"/>
      <c r="AI25" s="936"/>
      <c r="AJ25" s="936"/>
      <c r="AK25" s="936"/>
      <c r="AL25" s="936"/>
      <c r="AM25" s="936"/>
      <c r="AN25" s="936"/>
      <c r="AO25" s="936"/>
      <c r="AP25" s="937"/>
      <c r="AQ25" s="937"/>
      <c r="AR25" s="937"/>
      <c r="AS25" s="938"/>
      <c r="AT25" s="924"/>
    </row>
    <row r="26" spans="1:46" s="889" customFormat="1" x14ac:dyDescent="0.15">
      <c r="A26" s="939" t="s">
        <v>467</v>
      </c>
      <c r="B26" s="939"/>
      <c r="C26" s="939"/>
      <c r="D26" s="939"/>
      <c r="E26" s="939"/>
      <c r="F26" s="939"/>
      <c r="G26" s="939"/>
      <c r="H26" s="939"/>
      <c r="I26" s="939"/>
      <c r="J26" s="939"/>
      <c r="K26" s="939"/>
      <c r="L26" s="939"/>
      <c r="M26" s="939"/>
      <c r="N26" s="939"/>
      <c r="O26" s="939"/>
      <c r="P26" s="939"/>
      <c r="Q26" s="939"/>
      <c r="R26" s="939"/>
      <c r="S26" s="939"/>
      <c r="T26" s="939"/>
      <c r="U26" s="939"/>
      <c r="V26" s="939"/>
      <c r="W26" s="939"/>
      <c r="X26" s="939"/>
      <c r="Y26" s="939"/>
      <c r="Z26" s="939"/>
      <c r="AA26" s="939"/>
      <c r="AB26" s="939"/>
      <c r="AC26" s="939"/>
      <c r="AD26" s="939"/>
      <c r="AE26" s="939"/>
      <c r="AF26" s="939"/>
      <c r="AG26" s="939"/>
      <c r="AH26" s="939"/>
      <c r="AI26" s="939"/>
      <c r="AJ26" s="939"/>
      <c r="AK26" s="939"/>
      <c r="AL26" s="939"/>
      <c r="AM26" s="939"/>
      <c r="AN26" s="939"/>
      <c r="AO26" s="939"/>
      <c r="AP26" s="939"/>
      <c r="AQ26" s="939"/>
      <c r="AR26" s="939"/>
      <c r="AS26" s="939"/>
    </row>
    <row r="27" spans="1:46" x14ac:dyDescent="0.15">
      <c r="A27" s="940"/>
      <c r="AS27" s="3"/>
      <c r="AT27" s="3"/>
    </row>
    <row r="28" spans="1:46" ht="17.25" x14ac:dyDescent="0.15">
      <c r="A28" s="16" t="s">
        <v>468</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941"/>
    </row>
    <row r="29" spans="1:46" x14ac:dyDescent="0.15">
      <c r="A29" s="10"/>
      <c r="AK29" s="889" t="s">
        <v>469</v>
      </c>
      <c r="AL29" s="889"/>
      <c r="AM29" s="889"/>
      <c r="AN29" s="889"/>
      <c r="AS29" s="942"/>
    </row>
    <row r="30" spans="1:46" ht="13.5" customHeight="1" x14ac:dyDescent="0.15">
      <c r="A30" s="10"/>
      <c r="AK30" s="890"/>
      <c r="AL30" s="891"/>
      <c r="AM30" s="891"/>
      <c r="AN30" s="892"/>
      <c r="AO30" s="893" t="s">
        <v>449</v>
      </c>
      <c r="AP30" s="894"/>
      <c r="AQ30" s="895" t="s">
        <v>450</v>
      </c>
      <c r="AR30" s="896"/>
    </row>
    <row r="31" spans="1:46" x14ac:dyDescent="0.15">
      <c r="A31" s="10"/>
      <c r="AK31" s="897"/>
      <c r="AL31" s="898"/>
      <c r="AM31" s="898"/>
      <c r="AN31" s="899"/>
      <c r="AO31" s="900"/>
      <c r="AP31" s="901" t="s">
        <v>451</v>
      </c>
      <c r="AQ31" s="902" t="s">
        <v>452</v>
      </c>
      <c r="AR31" s="903" t="s">
        <v>453</v>
      </c>
    </row>
    <row r="32" spans="1:46" ht="27" customHeight="1" x14ac:dyDescent="0.15">
      <c r="A32" s="10"/>
      <c r="AK32" s="943" t="s">
        <v>470</v>
      </c>
      <c r="AL32" s="944"/>
      <c r="AM32" s="944"/>
      <c r="AN32" s="945"/>
      <c r="AO32" s="946">
        <v>1610296</v>
      </c>
      <c r="AP32" s="946">
        <v>81522</v>
      </c>
      <c r="AQ32" s="947">
        <v>33695</v>
      </c>
      <c r="AR32" s="948">
        <v>141.9</v>
      </c>
    </row>
    <row r="33" spans="1:46" ht="13.5" customHeight="1" x14ac:dyDescent="0.15">
      <c r="A33" s="10"/>
      <c r="AK33" s="943" t="s">
        <v>471</v>
      </c>
      <c r="AL33" s="944"/>
      <c r="AM33" s="944"/>
      <c r="AN33" s="945"/>
      <c r="AO33" s="946" t="s">
        <v>322</v>
      </c>
      <c r="AP33" s="946" t="s">
        <v>322</v>
      </c>
      <c r="AQ33" s="947" t="s">
        <v>322</v>
      </c>
      <c r="AR33" s="948" t="s">
        <v>322</v>
      </c>
    </row>
    <row r="34" spans="1:46" ht="27" customHeight="1" x14ac:dyDescent="0.15">
      <c r="A34" s="10"/>
      <c r="AK34" s="943" t="s">
        <v>472</v>
      </c>
      <c r="AL34" s="944"/>
      <c r="AM34" s="944"/>
      <c r="AN34" s="945"/>
      <c r="AO34" s="946" t="s">
        <v>322</v>
      </c>
      <c r="AP34" s="946" t="s">
        <v>322</v>
      </c>
      <c r="AQ34" s="947" t="s">
        <v>322</v>
      </c>
      <c r="AR34" s="948" t="s">
        <v>322</v>
      </c>
    </row>
    <row r="35" spans="1:46" ht="27" customHeight="1" x14ac:dyDescent="0.15">
      <c r="A35" s="10"/>
      <c r="AK35" s="943" t="s">
        <v>473</v>
      </c>
      <c r="AL35" s="944"/>
      <c r="AM35" s="944"/>
      <c r="AN35" s="945"/>
      <c r="AO35" s="946">
        <v>131614</v>
      </c>
      <c r="AP35" s="946">
        <v>6663</v>
      </c>
      <c r="AQ35" s="947">
        <v>8394</v>
      </c>
      <c r="AR35" s="948">
        <v>-20.6</v>
      </c>
    </row>
    <row r="36" spans="1:46" ht="27" customHeight="1" x14ac:dyDescent="0.15">
      <c r="A36" s="10"/>
      <c r="AK36" s="943" t="s">
        <v>474</v>
      </c>
      <c r="AL36" s="944"/>
      <c r="AM36" s="944"/>
      <c r="AN36" s="945"/>
      <c r="AO36" s="946">
        <v>45669</v>
      </c>
      <c r="AP36" s="946">
        <v>2312</v>
      </c>
      <c r="AQ36" s="947">
        <v>1998</v>
      </c>
      <c r="AR36" s="948">
        <v>15.7</v>
      </c>
    </row>
    <row r="37" spans="1:46" ht="13.5" customHeight="1" x14ac:dyDescent="0.15">
      <c r="A37" s="10"/>
      <c r="AK37" s="943" t="s">
        <v>475</v>
      </c>
      <c r="AL37" s="944"/>
      <c r="AM37" s="944"/>
      <c r="AN37" s="945"/>
      <c r="AO37" s="946" t="s">
        <v>322</v>
      </c>
      <c r="AP37" s="946" t="s">
        <v>322</v>
      </c>
      <c r="AQ37" s="947">
        <v>1021</v>
      </c>
      <c r="AR37" s="948" t="s">
        <v>322</v>
      </c>
    </row>
    <row r="38" spans="1:46" ht="27" customHeight="1" x14ac:dyDescent="0.15">
      <c r="A38" s="10"/>
      <c r="AK38" s="949" t="s">
        <v>476</v>
      </c>
      <c r="AL38" s="950"/>
      <c r="AM38" s="950"/>
      <c r="AN38" s="951"/>
      <c r="AO38" s="952" t="s">
        <v>322</v>
      </c>
      <c r="AP38" s="952" t="s">
        <v>322</v>
      </c>
      <c r="AQ38" s="953">
        <v>3</v>
      </c>
      <c r="AR38" s="934" t="s">
        <v>322</v>
      </c>
      <c r="AS38" s="942"/>
    </row>
    <row r="39" spans="1:46" x14ac:dyDescent="0.15">
      <c r="A39" s="10"/>
      <c r="AK39" s="949" t="s">
        <v>477</v>
      </c>
      <c r="AL39" s="950"/>
      <c r="AM39" s="950"/>
      <c r="AN39" s="951"/>
      <c r="AO39" s="946">
        <v>-145042</v>
      </c>
      <c r="AP39" s="946">
        <v>-7343</v>
      </c>
      <c r="AQ39" s="947">
        <v>-3210</v>
      </c>
      <c r="AR39" s="948">
        <v>128.80000000000001</v>
      </c>
      <c r="AS39" s="942"/>
    </row>
    <row r="40" spans="1:46" ht="27" customHeight="1" x14ac:dyDescent="0.15">
      <c r="A40" s="10"/>
      <c r="AK40" s="943" t="s">
        <v>478</v>
      </c>
      <c r="AL40" s="944"/>
      <c r="AM40" s="944"/>
      <c r="AN40" s="945"/>
      <c r="AO40" s="946">
        <v>-1134431</v>
      </c>
      <c r="AP40" s="946">
        <v>-57431</v>
      </c>
      <c r="AQ40" s="947">
        <v>-26336</v>
      </c>
      <c r="AR40" s="948">
        <v>118.1</v>
      </c>
      <c r="AS40" s="942"/>
    </row>
    <row r="41" spans="1:46" x14ac:dyDescent="0.15">
      <c r="A41" s="10"/>
      <c r="AK41" s="954" t="s">
        <v>232</v>
      </c>
      <c r="AL41" s="955"/>
      <c r="AM41" s="955"/>
      <c r="AN41" s="956"/>
      <c r="AO41" s="946">
        <v>508106</v>
      </c>
      <c r="AP41" s="946">
        <v>25723</v>
      </c>
      <c r="AQ41" s="947">
        <v>15565</v>
      </c>
      <c r="AR41" s="948">
        <v>65.3</v>
      </c>
      <c r="AS41" s="942"/>
    </row>
    <row r="42" spans="1:46" x14ac:dyDescent="0.15">
      <c r="A42" s="10"/>
      <c r="AK42" s="957"/>
      <c r="AQ42" s="916"/>
      <c r="AR42" s="916"/>
      <c r="AS42" s="942"/>
    </row>
    <row r="43" spans="1:46" x14ac:dyDescent="0.15">
      <c r="A43" s="10"/>
      <c r="AP43" s="958"/>
      <c r="AQ43" s="916"/>
      <c r="AS43" s="942"/>
    </row>
    <row r="44" spans="1:46" x14ac:dyDescent="0.15">
      <c r="A44" s="10"/>
      <c r="AQ44" s="916"/>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959"/>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479</v>
      </c>
    </row>
    <row r="48" spans="1:46" x14ac:dyDescent="0.15">
      <c r="A48" s="10"/>
      <c r="AK48" s="960" t="s">
        <v>480</v>
      </c>
      <c r="AL48" s="960"/>
      <c r="AM48" s="960"/>
      <c r="AN48" s="960"/>
      <c r="AO48" s="960"/>
      <c r="AP48" s="960"/>
      <c r="AQ48" s="961"/>
      <c r="AR48" s="960"/>
    </row>
    <row r="49" spans="1:44" ht="13.5" customHeight="1" x14ac:dyDescent="0.15">
      <c r="A49" s="10"/>
      <c r="AK49" s="962"/>
      <c r="AL49" s="963"/>
      <c r="AM49" s="964" t="s">
        <v>449</v>
      </c>
      <c r="AN49" s="965" t="s">
        <v>481</v>
      </c>
      <c r="AO49" s="966"/>
      <c r="AP49" s="966"/>
      <c r="AQ49" s="966"/>
      <c r="AR49" s="967"/>
    </row>
    <row r="50" spans="1:44" x14ac:dyDescent="0.15">
      <c r="A50" s="10"/>
      <c r="AK50" s="968"/>
      <c r="AL50" s="969"/>
      <c r="AM50" s="970"/>
      <c r="AN50" s="971" t="s">
        <v>482</v>
      </c>
      <c r="AO50" s="972" t="s">
        <v>483</v>
      </c>
      <c r="AP50" s="973" t="s">
        <v>484</v>
      </c>
      <c r="AQ50" s="974" t="s">
        <v>485</v>
      </c>
      <c r="AR50" s="975" t="s">
        <v>486</v>
      </c>
    </row>
    <row r="51" spans="1:44" x14ac:dyDescent="0.15">
      <c r="A51" s="10"/>
      <c r="AK51" s="962" t="s">
        <v>487</v>
      </c>
      <c r="AL51" s="963"/>
      <c r="AM51" s="976">
        <v>2432222</v>
      </c>
      <c r="AN51" s="977">
        <v>116413</v>
      </c>
      <c r="AO51" s="978">
        <v>47</v>
      </c>
      <c r="AP51" s="979">
        <v>52068</v>
      </c>
      <c r="AQ51" s="980">
        <v>1.6</v>
      </c>
      <c r="AR51" s="981">
        <v>45.4</v>
      </c>
    </row>
    <row r="52" spans="1:44" x14ac:dyDescent="0.15">
      <c r="A52" s="10"/>
      <c r="AK52" s="982"/>
      <c r="AL52" s="983" t="s">
        <v>488</v>
      </c>
      <c r="AM52" s="984">
        <v>1887166</v>
      </c>
      <c r="AN52" s="985">
        <v>90325</v>
      </c>
      <c r="AO52" s="986">
        <v>70</v>
      </c>
      <c r="AP52" s="987">
        <v>26936</v>
      </c>
      <c r="AQ52" s="988">
        <v>3.4</v>
      </c>
      <c r="AR52" s="989">
        <v>66.599999999999994</v>
      </c>
    </row>
    <row r="53" spans="1:44" x14ac:dyDescent="0.15">
      <c r="A53" s="10"/>
      <c r="AK53" s="962" t="s">
        <v>489</v>
      </c>
      <c r="AL53" s="963"/>
      <c r="AM53" s="976">
        <v>2391701</v>
      </c>
      <c r="AN53" s="977">
        <v>115681</v>
      </c>
      <c r="AO53" s="978">
        <v>-0.6</v>
      </c>
      <c r="AP53" s="979">
        <v>47161</v>
      </c>
      <c r="AQ53" s="980">
        <v>-9.4</v>
      </c>
      <c r="AR53" s="981">
        <v>8.8000000000000007</v>
      </c>
    </row>
    <row r="54" spans="1:44" x14ac:dyDescent="0.15">
      <c r="A54" s="10"/>
      <c r="AK54" s="982"/>
      <c r="AL54" s="983" t="s">
        <v>488</v>
      </c>
      <c r="AM54" s="984">
        <v>1880685</v>
      </c>
      <c r="AN54" s="985">
        <v>90964</v>
      </c>
      <c r="AO54" s="986">
        <v>0.7</v>
      </c>
      <c r="AP54" s="987">
        <v>24595</v>
      </c>
      <c r="AQ54" s="988">
        <v>-8.6999999999999993</v>
      </c>
      <c r="AR54" s="989">
        <v>9.4</v>
      </c>
    </row>
    <row r="55" spans="1:44" x14ac:dyDescent="0.15">
      <c r="A55" s="10"/>
      <c r="AK55" s="962" t="s">
        <v>490</v>
      </c>
      <c r="AL55" s="963"/>
      <c r="AM55" s="976">
        <v>1386094</v>
      </c>
      <c r="AN55" s="977">
        <v>67737</v>
      </c>
      <c r="AO55" s="978">
        <v>-41.4</v>
      </c>
      <c r="AP55" s="979">
        <v>43423</v>
      </c>
      <c r="AQ55" s="980">
        <v>-7.9</v>
      </c>
      <c r="AR55" s="981">
        <v>-33.5</v>
      </c>
    </row>
    <row r="56" spans="1:44" x14ac:dyDescent="0.15">
      <c r="A56" s="10"/>
      <c r="AK56" s="982"/>
      <c r="AL56" s="983" t="s">
        <v>488</v>
      </c>
      <c r="AM56" s="984">
        <v>1056219</v>
      </c>
      <c r="AN56" s="985">
        <v>51616</v>
      </c>
      <c r="AO56" s="986">
        <v>-43.3</v>
      </c>
      <c r="AP56" s="987">
        <v>22207</v>
      </c>
      <c r="AQ56" s="988">
        <v>-9.6999999999999993</v>
      </c>
      <c r="AR56" s="989">
        <v>-33.6</v>
      </c>
    </row>
    <row r="57" spans="1:44" x14ac:dyDescent="0.15">
      <c r="A57" s="10"/>
      <c r="AK57" s="962" t="s">
        <v>491</v>
      </c>
      <c r="AL57" s="963"/>
      <c r="AM57" s="976">
        <v>1333326</v>
      </c>
      <c r="AN57" s="977">
        <v>66134</v>
      </c>
      <c r="AO57" s="978">
        <v>-2.4</v>
      </c>
      <c r="AP57" s="979">
        <v>45265</v>
      </c>
      <c r="AQ57" s="980">
        <v>4.2</v>
      </c>
      <c r="AR57" s="981">
        <v>-6.6</v>
      </c>
    </row>
    <row r="58" spans="1:44" x14ac:dyDescent="0.15">
      <c r="A58" s="10"/>
      <c r="AK58" s="982"/>
      <c r="AL58" s="983" t="s">
        <v>488</v>
      </c>
      <c r="AM58" s="984">
        <v>1011836</v>
      </c>
      <c r="AN58" s="985">
        <v>50188</v>
      </c>
      <c r="AO58" s="986">
        <v>-2.8</v>
      </c>
      <c r="AP58" s="987">
        <v>22600</v>
      </c>
      <c r="AQ58" s="988">
        <v>1.8</v>
      </c>
      <c r="AR58" s="989">
        <v>-4.5999999999999996</v>
      </c>
    </row>
    <row r="59" spans="1:44" x14ac:dyDescent="0.15">
      <c r="A59" s="10"/>
      <c r="AK59" s="962" t="s">
        <v>492</v>
      </c>
      <c r="AL59" s="963"/>
      <c r="AM59" s="976">
        <v>1511268</v>
      </c>
      <c r="AN59" s="977">
        <v>76508</v>
      </c>
      <c r="AO59" s="978">
        <v>15.7</v>
      </c>
      <c r="AP59" s="979">
        <v>54621</v>
      </c>
      <c r="AQ59" s="980">
        <v>20.7</v>
      </c>
      <c r="AR59" s="981">
        <v>-5</v>
      </c>
    </row>
    <row r="60" spans="1:44" x14ac:dyDescent="0.15">
      <c r="A60" s="10"/>
      <c r="AK60" s="982"/>
      <c r="AL60" s="983" t="s">
        <v>488</v>
      </c>
      <c r="AM60" s="984">
        <v>1216641</v>
      </c>
      <c r="AN60" s="985">
        <v>61593</v>
      </c>
      <c r="AO60" s="986">
        <v>22.7</v>
      </c>
      <c r="AP60" s="987">
        <v>30892</v>
      </c>
      <c r="AQ60" s="988">
        <v>36.700000000000003</v>
      </c>
      <c r="AR60" s="989">
        <v>-14</v>
      </c>
    </row>
    <row r="61" spans="1:44" x14ac:dyDescent="0.15">
      <c r="A61" s="10"/>
      <c r="AK61" s="962" t="s">
        <v>493</v>
      </c>
      <c r="AL61" s="990"/>
      <c r="AM61" s="976">
        <v>1810922</v>
      </c>
      <c r="AN61" s="977">
        <v>88495</v>
      </c>
      <c r="AO61" s="978">
        <v>3.7</v>
      </c>
      <c r="AP61" s="979">
        <v>48508</v>
      </c>
      <c r="AQ61" s="991">
        <v>1.8</v>
      </c>
      <c r="AR61" s="981">
        <v>1.9</v>
      </c>
    </row>
    <row r="62" spans="1:44" x14ac:dyDescent="0.15">
      <c r="A62" s="10"/>
      <c r="AK62" s="982"/>
      <c r="AL62" s="983" t="s">
        <v>488</v>
      </c>
      <c r="AM62" s="984">
        <v>1410509</v>
      </c>
      <c r="AN62" s="985">
        <v>68937</v>
      </c>
      <c r="AO62" s="986">
        <v>9.5</v>
      </c>
      <c r="AP62" s="987">
        <v>25446</v>
      </c>
      <c r="AQ62" s="988">
        <v>4.7</v>
      </c>
      <c r="AR62" s="989">
        <v>4.8</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s6cFAAnK9WXBQ/OlZipsxgqE0Kw3QaYFOuZ6+ZM9nH02RnFN+vduGRJ0AfVsWI0O2i/5AV5S65SzeT9zWuS0uA==" saltValue="EmJcCyBhQuGq0qWvluRtZQ=="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50F94-19F4-4A8C-A424-BEF9659BDF71}">
  <sheetPr>
    <pageSetUpPr fitToPage="1"/>
  </sheetPr>
  <dimension ref="A1:DU121"/>
  <sheetViews>
    <sheetView showGridLines="0" zoomScaleNormal="100" zoomScaleSheetLayoutView="55" workbookViewId="0">
      <selection activeCell="L22" sqref="L22:P23"/>
    </sheetView>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LvPpR1QR1DDfQd5n5Zoh9BB16/m6/fuXwB7VeoJaJ/VmDaus15Whb000EJxo7qGka4VoiUgljd/8HnOXJMmVkQ==" saltValue="4cbepaaY218CNDsY73E+V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7D4C4-CB69-4A31-94E3-64DD09EAC050}">
  <sheetPr>
    <pageSetUpPr fitToPage="1"/>
  </sheetPr>
  <dimension ref="A1:EL116"/>
  <sheetViews>
    <sheetView showGridLines="0" zoomScaleNormal="100" zoomScaleSheetLayoutView="55" workbookViewId="0">
      <selection activeCell="L22" sqref="L22:P23"/>
    </sheetView>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cpeEK+AYHtGQEnjPWA3bmvq8pYLmU0fSR8YmWtKGgYObSRrFh0MIYrCPN1MeT0B+Ybk3t0XdDdr+6cDBP6TFlA==" saltValue="EobJhLFd4PBpsNz4iAMwj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8A6E8-55D7-44DB-B9FC-6639AF98D94E}">
  <sheetPr>
    <pageSetUpPr fitToPage="1"/>
  </sheetPr>
  <dimension ref="B1:J50"/>
  <sheetViews>
    <sheetView showGridLines="0" topLeftCell="C35" zoomScaleSheetLayoutView="100" workbookViewId="0">
      <selection activeCell="L22" sqref="L22:P23"/>
    </sheetView>
  </sheetViews>
  <sheetFormatPr defaultColWidth="0" defaultRowHeight="13.5" customHeight="1" zeroHeight="1" x14ac:dyDescent="0.15"/>
  <cols>
    <col min="1" max="1" width="8.25" style="992" customWidth="1"/>
    <col min="2" max="16" width="14.625" style="992" customWidth="1"/>
    <col min="17"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993"/>
      <c r="C45" s="993"/>
      <c r="D45" s="993"/>
      <c r="E45" s="993"/>
      <c r="F45" s="993"/>
      <c r="G45" s="993"/>
      <c r="H45" s="993"/>
      <c r="I45" s="993"/>
      <c r="J45" s="994" t="s">
        <v>494</v>
      </c>
    </row>
    <row r="46" spans="2:10" ht="29.25" customHeight="1" thickBot="1" x14ac:dyDescent="0.25">
      <c r="B46" s="995" t="s">
        <v>24</v>
      </c>
      <c r="C46" s="996"/>
      <c r="D46" s="996"/>
      <c r="E46" s="997" t="s">
        <v>495</v>
      </c>
      <c r="F46" s="998" t="s">
        <v>3</v>
      </c>
      <c r="G46" s="999" t="s">
        <v>4</v>
      </c>
      <c r="H46" s="999" t="s">
        <v>5</v>
      </c>
      <c r="I46" s="999" t="s">
        <v>6</v>
      </c>
      <c r="J46" s="1000" t="s">
        <v>7</v>
      </c>
    </row>
    <row r="47" spans="2:10" ht="57.75" customHeight="1" x14ac:dyDescent="0.15">
      <c r="B47" s="1001"/>
      <c r="C47" s="1002" t="s">
        <v>496</v>
      </c>
      <c r="D47" s="1002"/>
      <c r="E47" s="1003"/>
      <c r="F47" s="1004">
        <v>24.27</v>
      </c>
      <c r="G47" s="1005">
        <v>23.67</v>
      </c>
      <c r="H47" s="1005">
        <v>27.57</v>
      </c>
      <c r="I47" s="1005">
        <v>31.48</v>
      </c>
      <c r="J47" s="1006">
        <v>33.78</v>
      </c>
    </row>
    <row r="48" spans="2:10" ht="57.75" customHeight="1" x14ac:dyDescent="0.15">
      <c r="B48" s="1007"/>
      <c r="C48" s="1008" t="s">
        <v>497</v>
      </c>
      <c r="D48" s="1008"/>
      <c r="E48" s="1009"/>
      <c r="F48" s="1010">
        <v>0.55000000000000004</v>
      </c>
      <c r="G48" s="1011">
        <v>6.2</v>
      </c>
      <c r="H48" s="1011">
        <v>7.96</v>
      </c>
      <c r="I48" s="1011">
        <v>5.93</v>
      </c>
      <c r="J48" s="1012">
        <v>1.7</v>
      </c>
    </row>
    <row r="49" spans="2:10" ht="57.75" customHeight="1" thickBot="1" x14ac:dyDescent="0.2">
      <c r="B49" s="1013"/>
      <c r="C49" s="1014" t="s">
        <v>498</v>
      </c>
      <c r="D49" s="1014"/>
      <c r="E49" s="1015"/>
      <c r="F49" s="1016" t="s">
        <v>499</v>
      </c>
      <c r="G49" s="1017">
        <v>5.92</v>
      </c>
      <c r="H49" s="1017">
        <v>4.8499999999999996</v>
      </c>
      <c r="I49" s="1017">
        <v>2.04</v>
      </c>
      <c r="J49" s="1018" t="s">
        <v>500</v>
      </c>
    </row>
    <row r="50" spans="2:10" x14ac:dyDescent="0.15"/>
  </sheetData>
  <sheetProtection algorithmName="SHA-512" hashValue="RbDqqYc55zZTFgAm3DSKVCufRaa8Ok91LwuxsYv6cM7GpFhvtwCGfdhZPHLKdF/Ksbv9PBKNQMuHcL0aqNapgQ==" saltValue="Rkl5XAV10SQcfZPy+GZJX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ECFA7-56DB-4CB1-A128-60A860F62653}">
  <sheetPr>
    <pageSetUpPr fitToPage="1"/>
  </sheetPr>
  <dimension ref="A1:P45"/>
  <sheetViews>
    <sheetView showGridLines="0" topLeftCell="A30" zoomScaleSheetLayoutView="100" workbookViewId="0">
      <selection activeCell="L22" sqref="L22:P23"/>
    </sheetView>
  </sheetViews>
  <sheetFormatPr defaultColWidth="0" defaultRowHeight="13.5" customHeight="1" zeroHeight="1" x14ac:dyDescent="0.15"/>
  <cols>
    <col min="1" max="1" width="6.625" style="1020" customWidth="1"/>
    <col min="2" max="2" width="11" style="1020" customWidth="1"/>
    <col min="3" max="3" width="17" style="1020" customWidth="1"/>
    <col min="4" max="5" width="16.625" style="1020" customWidth="1"/>
    <col min="6" max="15" width="15" style="1020" customWidth="1"/>
    <col min="16" max="16" width="24" style="1020" customWidth="1"/>
    <col min="17" max="16384" width="0" style="1020" hidden="1"/>
  </cols>
  <sheetData>
    <row r="1" spans="1:16" ht="16.5" customHeight="1" x14ac:dyDescent="0.15">
      <c r="A1" s="1019"/>
      <c r="B1" s="1019"/>
      <c r="C1" s="1019"/>
      <c r="D1" s="1019"/>
      <c r="E1" s="1019"/>
      <c r="F1" s="1019"/>
      <c r="G1" s="1019"/>
      <c r="H1" s="1019"/>
      <c r="I1" s="1019"/>
      <c r="J1" s="1019"/>
      <c r="K1" s="1019"/>
      <c r="L1" s="1019"/>
      <c r="M1" s="1019"/>
      <c r="N1" s="1019"/>
      <c r="O1" s="1019"/>
      <c r="P1" s="1019"/>
    </row>
    <row r="2" spans="1:16" ht="16.5" customHeight="1" x14ac:dyDescent="0.15">
      <c r="A2" s="1019"/>
      <c r="B2" s="1019"/>
      <c r="C2" s="1019"/>
      <c r="D2" s="1019"/>
      <c r="E2" s="1019"/>
      <c r="F2" s="1019"/>
      <c r="G2" s="1019"/>
      <c r="H2" s="1019"/>
      <c r="I2" s="1019"/>
      <c r="J2" s="1019"/>
      <c r="K2" s="1019"/>
      <c r="L2" s="1019"/>
      <c r="M2" s="1019"/>
      <c r="N2" s="1019"/>
      <c r="O2" s="1019"/>
      <c r="P2" s="1019"/>
    </row>
    <row r="3" spans="1:16" ht="16.5" customHeight="1" x14ac:dyDescent="0.15">
      <c r="A3" s="1019"/>
      <c r="B3" s="1019"/>
      <c r="C3" s="1019"/>
      <c r="D3" s="1019"/>
      <c r="E3" s="1019"/>
      <c r="F3" s="1019"/>
      <c r="G3" s="1019"/>
      <c r="H3" s="1019"/>
      <c r="I3" s="1019"/>
      <c r="J3" s="1019"/>
      <c r="K3" s="1019"/>
      <c r="L3" s="1019"/>
      <c r="M3" s="1019"/>
      <c r="N3" s="1019"/>
      <c r="O3" s="1019"/>
      <c r="P3" s="1019"/>
    </row>
    <row r="4" spans="1:16" ht="16.5" customHeight="1" x14ac:dyDescent="0.15">
      <c r="A4" s="1019"/>
      <c r="B4" s="1019"/>
      <c r="C4" s="1019"/>
      <c r="D4" s="1019"/>
      <c r="E4" s="1019"/>
      <c r="F4" s="1019"/>
      <c r="G4" s="1019"/>
      <c r="H4" s="1019"/>
      <c r="I4" s="1019"/>
      <c r="J4" s="1019"/>
      <c r="K4" s="1019"/>
      <c r="L4" s="1019"/>
      <c r="M4" s="1019"/>
      <c r="N4" s="1019"/>
      <c r="O4" s="1019"/>
      <c r="P4" s="1019"/>
    </row>
    <row r="5" spans="1:16" ht="16.5" customHeight="1" x14ac:dyDescent="0.15">
      <c r="A5" s="1019"/>
      <c r="B5" s="1019"/>
      <c r="C5" s="1019"/>
      <c r="D5" s="1019"/>
      <c r="E5" s="1019"/>
      <c r="F5" s="1019"/>
      <c r="G5" s="1019"/>
      <c r="H5" s="1019"/>
      <c r="I5" s="1019"/>
      <c r="J5" s="1019"/>
      <c r="K5" s="1019"/>
      <c r="L5" s="1019"/>
      <c r="M5" s="1019"/>
      <c r="N5" s="1019"/>
      <c r="O5" s="1019"/>
      <c r="P5" s="1019"/>
    </row>
    <row r="6" spans="1:16" ht="16.5" customHeight="1" x14ac:dyDescent="0.15">
      <c r="A6" s="1019"/>
      <c r="B6" s="1019"/>
      <c r="C6" s="1019"/>
      <c r="D6" s="1019"/>
      <c r="E6" s="1019"/>
      <c r="F6" s="1019"/>
      <c r="G6" s="1019"/>
      <c r="H6" s="1019"/>
      <c r="I6" s="1019"/>
      <c r="J6" s="1019"/>
      <c r="K6" s="1019"/>
      <c r="L6" s="1019"/>
      <c r="M6" s="1019"/>
      <c r="N6" s="1019"/>
      <c r="O6" s="1019"/>
      <c r="P6" s="1019"/>
    </row>
    <row r="7" spans="1:16" ht="16.5" customHeight="1" x14ac:dyDescent="0.15">
      <c r="A7" s="1019"/>
      <c r="B7" s="1019"/>
      <c r="C7" s="1019"/>
      <c r="D7" s="1019"/>
      <c r="E7" s="1019"/>
      <c r="F7" s="1019"/>
      <c r="G7" s="1019"/>
      <c r="H7" s="1019"/>
      <c r="I7" s="1019"/>
      <c r="J7" s="1019"/>
      <c r="K7" s="1019"/>
      <c r="L7" s="1019"/>
      <c r="M7" s="1019"/>
      <c r="N7" s="1019"/>
      <c r="O7" s="1019"/>
      <c r="P7" s="1019"/>
    </row>
    <row r="8" spans="1:16" ht="16.5" customHeight="1" x14ac:dyDescent="0.15">
      <c r="A8" s="1019"/>
      <c r="B8" s="1019"/>
      <c r="C8" s="1019"/>
      <c r="D8" s="1019"/>
      <c r="E8" s="1019"/>
      <c r="F8" s="1019"/>
      <c r="G8" s="1019"/>
      <c r="H8" s="1019"/>
      <c r="I8" s="1019"/>
      <c r="J8" s="1019"/>
      <c r="K8" s="1019"/>
      <c r="L8" s="1019"/>
      <c r="M8" s="1019"/>
      <c r="N8" s="1019"/>
      <c r="O8" s="1019"/>
      <c r="P8" s="1019"/>
    </row>
    <row r="9" spans="1:16" ht="16.5" customHeight="1" x14ac:dyDescent="0.15">
      <c r="A9" s="1019"/>
      <c r="B9" s="1019"/>
      <c r="C9" s="1019"/>
      <c r="D9" s="1019"/>
      <c r="E9" s="1019"/>
      <c r="F9" s="1019"/>
      <c r="G9" s="1019"/>
      <c r="H9" s="1019"/>
      <c r="I9" s="1019"/>
      <c r="J9" s="1019"/>
      <c r="K9" s="1019"/>
      <c r="L9" s="1019"/>
      <c r="M9" s="1019"/>
      <c r="N9" s="1019"/>
      <c r="O9" s="1019"/>
      <c r="P9" s="1019"/>
    </row>
    <row r="10" spans="1:16" ht="16.5" customHeight="1" x14ac:dyDescent="0.15">
      <c r="A10" s="1019"/>
      <c r="B10" s="1019"/>
      <c r="C10" s="1019"/>
      <c r="D10" s="1019"/>
      <c r="E10" s="1019"/>
      <c r="F10" s="1019"/>
      <c r="G10" s="1019"/>
      <c r="H10" s="1019"/>
      <c r="I10" s="1019"/>
      <c r="J10" s="1019"/>
      <c r="K10" s="1019"/>
      <c r="L10" s="1019"/>
      <c r="M10" s="1019"/>
      <c r="N10" s="1019"/>
      <c r="O10" s="1019"/>
      <c r="P10" s="1019"/>
    </row>
    <row r="11" spans="1:16" ht="16.5" customHeight="1" x14ac:dyDescent="0.15">
      <c r="A11" s="1019"/>
      <c r="B11" s="1019"/>
      <c r="C11" s="1019"/>
      <c r="D11" s="1019"/>
      <c r="E11" s="1019"/>
      <c r="F11" s="1019"/>
      <c r="G11" s="1019"/>
      <c r="H11" s="1019"/>
      <c r="I11" s="1019"/>
      <c r="J11" s="1019"/>
      <c r="K11" s="1019"/>
      <c r="L11" s="1019"/>
      <c r="M11" s="1019"/>
      <c r="N11" s="1019"/>
      <c r="O11" s="1019"/>
      <c r="P11" s="1019"/>
    </row>
    <row r="12" spans="1:16" ht="16.5" customHeight="1" x14ac:dyDescent="0.15">
      <c r="A12" s="1019"/>
      <c r="B12" s="1019"/>
      <c r="C12" s="1019"/>
      <c r="D12" s="1019"/>
      <c r="E12" s="1019"/>
      <c r="F12" s="1019"/>
      <c r="G12" s="1019"/>
      <c r="H12" s="1019"/>
      <c r="I12" s="1019"/>
      <c r="J12" s="1019"/>
      <c r="K12" s="1019"/>
      <c r="L12" s="1019"/>
      <c r="M12" s="1019"/>
      <c r="N12" s="1019"/>
      <c r="O12" s="1019"/>
      <c r="P12" s="1019"/>
    </row>
    <row r="13" spans="1:16" ht="16.5" customHeight="1" x14ac:dyDescent="0.15">
      <c r="A13" s="1019"/>
      <c r="B13" s="1019"/>
      <c r="C13" s="1019"/>
      <c r="D13" s="1019"/>
      <c r="E13" s="1019"/>
      <c r="F13" s="1019"/>
      <c r="G13" s="1019"/>
      <c r="H13" s="1019"/>
      <c r="I13" s="1019"/>
      <c r="J13" s="1019"/>
      <c r="K13" s="1019"/>
      <c r="L13" s="1019"/>
      <c r="M13" s="1019"/>
      <c r="N13" s="1019"/>
      <c r="O13" s="1019"/>
      <c r="P13" s="1019"/>
    </row>
    <row r="14" spans="1:16" ht="16.5" customHeight="1" x14ac:dyDescent="0.15">
      <c r="A14" s="1019"/>
      <c r="B14" s="1019"/>
      <c r="C14" s="1019"/>
      <c r="D14" s="1019"/>
      <c r="E14" s="1019"/>
      <c r="F14" s="1019"/>
      <c r="G14" s="1019"/>
      <c r="H14" s="1019"/>
      <c r="I14" s="1019"/>
      <c r="J14" s="1019"/>
      <c r="K14" s="1019"/>
      <c r="L14" s="1019"/>
      <c r="M14" s="1019"/>
      <c r="N14" s="1019"/>
      <c r="O14" s="1019"/>
      <c r="P14" s="1019"/>
    </row>
    <row r="15" spans="1:16" ht="16.5" customHeight="1" x14ac:dyDescent="0.15">
      <c r="A15" s="1019"/>
      <c r="B15" s="1019"/>
      <c r="C15" s="1019"/>
      <c r="D15" s="1019"/>
      <c r="E15" s="1019"/>
      <c r="F15" s="1019"/>
      <c r="G15" s="1019"/>
      <c r="H15" s="1019"/>
      <c r="I15" s="1019"/>
      <c r="J15" s="1019"/>
      <c r="K15" s="1019"/>
      <c r="L15" s="1019"/>
      <c r="M15" s="1019"/>
      <c r="N15" s="1019"/>
      <c r="O15" s="1019"/>
      <c r="P15" s="1019"/>
    </row>
    <row r="16" spans="1:16" ht="16.5" customHeight="1" x14ac:dyDescent="0.15">
      <c r="A16" s="1019"/>
      <c r="B16" s="1019"/>
      <c r="C16" s="1019"/>
      <c r="D16" s="1019"/>
      <c r="E16" s="1019"/>
      <c r="F16" s="1019"/>
      <c r="G16" s="1019"/>
      <c r="H16" s="1019"/>
      <c r="I16" s="1019"/>
      <c r="J16" s="1019"/>
      <c r="K16" s="1019"/>
      <c r="L16" s="1019"/>
      <c r="M16" s="1019"/>
      <c r="N16" s="1019"/>
      <c r="O16" s="1019"/>
      <c r="P16" s="1019"/>
    </row>
    <row r="17" spans="1:16" ht="16.5" customHeight="1" x14ac:dyDescent="0.15">
      <c r="A17" s="1019"/>
      <c r="B17" s="1019"/>
      <c r="C17" s="1019"/>
      <c r="D17" s="1019"/>
      <c r="E17" s="1019"/>
      <c r="F17" s="1019"/>
      <c r="G17" s="1019"/>
      <c r="H17" s="1019"/>
      <c r="I17" s="1019"/>
      <c r="J17" s="1019"/>
      <c r="K17" s="1019"/>
      <c r="L17" s="1019"/>
      <c r="M17" s="1019"/>
      <c r="N17" s="1019"/>
      <c r="O17" s="1019"/>
      <c r="P17" s="1019"/>
    </row>
    <row r="18" spans="1:16" ht="16.5" customHeight="1" x14ac:dyDescent="0.15">
      <c r="A18" s="1019"/>
      <c r="B18" s="1019"/>
      <c r="C18" s="1019"/>
      <c r="D18" s="1019"/>
      <c r="E18" s="1019"/>
      <c r="F18" s="1019"/>
      <c r="G18" s="1019"/>
      <c r="H18" s="1019"/>
      <c r="I18" s="1019"/>
      <c r="J18" s="1019"/>
      <c r="K18" s="1019"/>
      <c r="L18" s="1019"/>
      <c r="M18" s="1019"/>
      <c r="N18" s="1019"/>
      <c r="O18" s="1019"/>
      <c r="P18" s="1019"/>
    </row>
    <row r="19" spans="1:16" ht="16.5" customHeight="1" x14ac:dyDescent="0.15">
      <c r="A19" s="1019"/>
      <c r="B19" s="1019"/>
      <c r="C19" s="1019"/>
      <c r="D19" s="1019"/>
      <c r="E19" s="1019"/>
      <c r="F19" s="1019"/>
      <c r="G19" s="1019"/>
      <c r="H19" s="1019"/>
      <c r="I19" s="1019"/>
      <c r="J19" s="1019"/>
      <c r="K19" s="1019"/>
      <c r="L19" s="1019"/>
      <c r="M19" s="1019"/>
      <c r="N19" s="1019"/>
      <c r="O19" s="1019"/>
      <c r="P19" s="1019"/>
    </row>
    <row r="20" spans="1:16" ht="16.5" customHeight="1" x14ac:dyDescent="0.15">
      <c r="A20" s="1019"/>
      <c r="B20" s="1019"/>
      <c r="C20" s="1019"/>
      <c r="D20" s="1019"/>
      <c r="E20" s="1019"/>
      <c r="F20" s="1019"/>
      <c r="G20" s="1019"/>
      <c r="H20" s="1019"/>
      <c r="I20" s="1019"/>
      <c r="J20" s="1019"/>
      <c r="K20" s="1019"/>
      <c r="L20" s="1019"/>
      <c r="M20" s="1019"/>
      <c r="N20" s="1019"/>
      <c r="O20" s="1019"/>
      <c r="P20" s="1019"/>
    </row>
    <row r="21" spans="1:16" ht="16.5" customHeight="1" x14ac:dyDescent="0.15">
      <c r="A21" s="1019"/>
      <c r="B21" s="1019"/>
      <c r="C21" s="1019"/>
      <c r="D21" s="1019"/>
      <c r="E21" s="1019"/>
      <c r="F21" s="1019"/>
      <c r="G21" s="1019"/>
      <c r="H21" s="1019"/>
      <c r="I21" s="1019"/>
      <c r="J21" s="1019"/>
      <c r="K21" s="1019"/>
      <c r="L21" s="1019"/>
      <c r="M21" s="1019"/>
      <c r="N21" s="1019"/>
      <c r="O21" s="1019"/>
      <c r="P21" s="1019"/>
    </row>
    <row r="22" spans="1:16" ht="16.5" customHeight="1" x14ac:dyDescent="0.15">
      <c r="A22" s="1019"/>
      <c r="B22" s="1019"/>
      <c r="C22" s="1019"/>
      <c r="D22" s="1019"/>
      <c r="E22" s="1019"/>
      <c r="F22" s="1019"/>
      <c r="G22" s="1019"/>
      <c r="H22" s="1019"/>
      <c r="I22" s="1019"/>
      <c r="J22" s="1019"/>
      <c r="K22" s="1019"/>
      <c r="L22" s="1019"/>
      <c r="M22" s="1019"/>
      <c r="N22" s="1019"/>
      <c r="O22" s="1019"/>
      <c r="P22" s="1019"/>
    </row>
    <row r="23" spans="1:16" ht="16.5" customHeight="1" x14ac:dyDescent="0.15">
      <c r="A23" s="1019"/>
      <c r="B23" s="1019"/>
      <c r="C23" s="1019"/>
      <c r="D23" s="1019"/>
      <c r="E23" s="1019"/>
      <c r="F23" s="1019"/>
      <c r="G23" s="1019"/>
      <c r="H23" s="1019"/>
      <c r="I23" s="1019"/>
      <c r="J23" s="1019"/>
      <c r="K23" s="1019"/>
      <c r="L23" s="1019"/>
      <c r="M23" s="1019"/>
      <c r="N23" s="1019"/>
      <c r="O23" s="1019"/>
      <c r="P23" s="1019"/>
    </row>
    <row r="24" spans="1:16" ht="16.5" customHeight="1" x14ac:dyDescent="0.15">
      <c r="A24" s="1019"/>
      <c r="B24" s="1019"/>
      <c r="C24" s="1019"/>
      <c r="D24" s="1019"/>
      <c r="E24" s="1019"/>
      <c r="F24" s="1019"/>
      <c r="G24" s="1019"/>
      <c r="H24" s="1019"/>
      <c r="I24" s="1019"/>
      <c r="J24" s="1019"/>
      <c r="K24" s="1019"/>
      <c r="L24" s="1019"/>
      <c r="M24" s="1019"/>
      <c r="N24" s="1019"/>
      <c r="O24" s="1019"/>
      <c r="P24" s="1019"/>
    </row>
    <row r="25" spans="1:16" ht="16.5" customHeight="1" x14ac:dyDescent="0.15">
      <c r="A25" s="1019"/>
      <c r="B25" s="1019"/>
      <c r="C25" s="1019"/>
      <c r="D25" s="1019"/>
      <c r="E25" s="1019"/>
      <c r="F25" s="1019"/>
      <c r="G25" s="1019"/>
      <c r="H25" s="1019"/>
      <c r="I25" s="1019"/>
      <c r="J25" s="1019"/>
      <c r="K25" s="1019"/>
      <c r="L25" s="1019"/>
      <c r="M25" s="1019"/>
      <c r="N25" s="1019"/>
      <c r="O25" s="1019"/>
      <c r="P25" s="1019"/>
    </row>
    <row r="26" spans="1:16" ht="16.5" customHeight="1" x14ac:dyDescent="0.15">
      <c r="A26" s="1019"/>
      <c r="B26" s="1019"/>
      <c r="C26" s="1019"/>
      <c r="D26" s="1019"/>
      <c r="E26" s="1019"/>
      <c r="F26" s="1019"/>
      <c r="G26" s="1019"/>
      <c r="H26" s="1019"/>
      <c r="I26" s="1019"/>
      <c r="J26" s="1019"/>
      <c r="K26" s="1019"/>
      <c r="L26" s="1019"/>
      <c r="M26" s="1019"/>
      <c r="N26" s="1019"/>
      <c r="O26" s="1019"/>
      <c r="P26" s="1019"/>
    </row>
    <row r="27" spans="1:16" ht="16.5" customHeight="1" x14ac:dyDescent="0.15">
      <c r="A27" s="1019"/>
      <c r="B27" s="1019"/>
      <c r="C27" s="1019"/>
      <c r="D27" s="1019"/>
      <c r="E27" s="1019"/>
      <c r="F27" s="1019"/>
      <c r="G27" s="1019"/>
      <c r="H27" s="1019"/>
      <c r="I27" s="1019"/>
      <c r="J27" s="1019"/>
      <c r="K27" s="1019"/>
      <c r="L27" s="1019"/>
      <c r="M27" s="1019"/>
      <c r="N27" s="1019"/>
      <c r="O27" s="1019"/>
      <c r="P27" s="1019"/>
    </row>
    <row r="28" spans="1:16" ht="16.5" customHeight="1" x14ac:dyDescent="0.15">
      <c r="A28" s="1019"/>
      <c r="B28" s="1019"/>
      <c r="C28" s="1019"/>
      <c r="D28" s="1019"/>
      <c r="E28" s="1019"/>
      <c r="F28" s="1019"/>
      <c r="G28" s="1019"/>
      <c r="H28" s="1019"/>
      <c r="I28" s="1019"/>
      <c r="J28" s="1019"/>
      <c r="K28" s="1019"/>
      <c r="L28" s="1019"/>
      <c r="M28" s="1019"/>
      <c r="N28" s="1019"/>
      <c r="O28" s="1019"/>
      <c r="P28" s="1019"/>
    </row>
    <row r="29" spans="1:16" ht="16.5" customHeight="1" x14ac:dyDescent="0.15">
      <c r="A29" s="1019"/>
      <c r="B29" s="1019"/>
      <c r="C29" s="1019"/>
      <c r="D29" s="1019"/>
      <c r="E29" s="1019"/>
      <c r="F29" s="1019"/>
      <c r="G29" s="1019"/>
      <c r="H29" s="1019"/>
      <c r="I29" s="1019"/>
      <c r="J29" s="1019"/>
      <c r="K29" s="1019"/>
      <c r="L29" s="1019"/>
      <c r="M29" s="1019"/>
      <c r="N29" s="1019"/>
      <c r="O29" s="1019"/>
      <c r="P29" s="1019"/>
    </row>
    <row r="30" spans="1:16" ht="16.5" customHeight="1" x14ac:dyDescent="0.15">
      <c r="A30" s="1019"/>
      <c r="B30" s="1019"/>
      <c r="C30" s="1019"/>
      <c r="D30" s="1019"/>
      <c r="E30" s="1019"/>
      <c r="F30" s="1019"/>
      <c r="G30" s="1019"/>
      <c r="H30" s="1019"/>
      <c r="I30" s="1019"/>
      <c r="J30" s="1019"/>
      <c r="K30" s="1019"/>
      <c r="L30" s="1019"/>
      <c r="M30" s="1019"/>
      <c r="N30" s="1019"/>
      <c r="O30" s="1019"/>
      <c r="P30" s="1019"/>
    </row>
    <row r="31" spans="1:16" ht="16.5" customHeight="1" x14ac:dyDescent="0.15">
      <c r="A31" s="1019"/>
      <c r="B31" s="1019"/>
      <c r="C31" s="1019"/>
      <c r="D31" s="1019"/>
      <c r="E31" s="1019"/>
      <c r="F31" s="1019"/>
      <c r="G31" s="1019"/>
      <c r="H31" s="1019"/>
      <c r="I31" s="1019"/>
      <c r="J31" s="1019"/>
      <c r="K31" s="1019"/>
      <c r="L31" s="1019"/>
      <c r="M31" s="1019"/>
      <c r="N31" s="1019"/>
      <c r="O31" s="1019"/>
      <c r="P31" s="1019"/>
    </row>
    <row r="32" spans="1:16" ht="31.5" customHeight="1" thickBot="1" x14ac:dyDescent="0.2">
      <c r="A32" s="1019"/>
      <c r="B32" s="1019"/>
      <c r="C32" s="1019"/>
      <c r="D32" s="1019"/>
      <c r="E32" s="1019"/>
      <c r="F32" s="1019"/>
      <c r="G32" s="1019"/>
      <c r="H32" s="1019"/>
      <c r="I32" s="1019"/>
      <c r="J32" s="1021" t="s">
        <v>494</v>
      </c>
      <c r="K32" s="1019"/>
      <c r="L32" s="1019"/>
      <c r="M32" s="1019"/>
      <c r="N32" s="1019"/>
      <c r="O32" s="1019"/>
      <c r="P32" s="1019"/>
    </row>
    <row r="33" spans="1:16" ht="39" customHeight="1" thickBot="1" x14ac:dyDescent="0.25">
      <c r="A33" s="1019"/>
      <c r="B33" s="1022" t="s">
        <v>501</v>
      </c>
      <c r="C33" s="1023"/>
      <c r="D33" s="1023"/>
      <c r="E33" s="1024" t="s">
        <v>495</v>
      </c>
      <c r="F33" s="1025" t="s">
        <v>3</v>
      </c>
      <c r="G33" s="1026" t="s">
        <v>4</v>
      </c>
      <c r="H33" s="1026" t="s">
        <v>5</v>
      </c>
      <c r="I33" s="1026" t="s">
        <v>6</v>
      </c>
      <c r="J33" s="1027" t="s">
        <v>7</v>
      </c>
      <c r="K33" s="1019"/>
      <c r="L33" s="1019"/>
      <c r="M33" s="1019"/>
      <c r="N33" s="1019"/>
      <c r="O33" s="1019"/>
      <c r="P33" s="1019"/>
    </row>
    <row r="34" spans="1:16" ht="39" customHeight="1" x14ac:dyDescent="0.15">
      <c r="A34" s="1019"/>
      <c r="B34" s="1028"/>
      <c r="C34" s="1029" t="s">
        <v>502</v>
      </c>
      <c r="D34" s="1029"/>
      <c r="E34" s="1030"/>
      <c r="F34" s="1031">
        <v>31.29</v>
      </c>
      <c r="G34" s="1032">
        <v>31.29</v>
      </c>
      <c r="H34" s="1032">
        <v>29.77</v>
      </c>
      <c r="I34" s="1032">
        <v>31.75</v>
      </c>
      <c r="J34" s="1033">
        <v>30.09</v>
      </c>
      <c r="K34" s="1019"/>
      <c r="L34" s="1019"/>
      <c r="M34" s="1019"/>
      <c r="N34" s="1019"/>
      <c r="O34" s="1019"/>
      <c r="P34" s="1019"/>
    </row>
    <row r="35" spans="1:16" ht="39" customHeight="1" x14ac:dyDescent="0.15">
      <c r="A35" s="1019"/>
      <c r="B35" s="1034"/>
      <c r="C35" s="1035" t="s">
        <v>503</v>
      </c>
      <c r="D35" s="1035"/>
      <c r="E35" s="1036"/>
      <c r="F35" s="1037">
        <v>0.42</v>
      </c>
      <c r="G35" s="1038">
        <v>6.15</v>
      </c>
      <c r="H35" s="1038">
        <v>7.91</v>
      </c>
      <c r="I35" s="1038">
        <v>5.87</v>
      </c>
      <c r="J35" s="1039">
        <v>1.62</v>
      </c>
      <c r="K35" s="1019"/>
      <c r="L35" s="1019"/>
      <c r="M35" s="1019"/>
      <c r="N35" s="1019"/>
      <c r="O35" s="1019"/>
      <c r="P35" s="1019"/>
    </row>
    <row r="36" spans="1:16" ht="39" customHeight="1" x14ac:dyDescent="0.15">
      <c r="A36" s="1019"/>
      <c r="B36" s="1034"/>
      <c r="C36" s="1035" t="s">
        <v>504</v>
      </c>
      <c r="D36" s="1035"/>
      <c r="E36" s="1036"/>
      <c r="F36" s="1037">
        <v>1.1200000000000001</v>
      </c>
      <c r="G36" s="1038">
        <v>1.19</v>
      </c>
      <c r="H36" s="1038">
        <v>1.5</v>
      </c>
      <c r="I36" s="1038">
        <v>1.02</v>
      </c>
      <c r="J36" s="1039">
        <v>1.08</v>
      </c>
      <c r="K36" s="1019"/>
      <c r="L36" s="1019"/>
      <c r="M36" s="1019"/>
      <c r="N36" s="1019"/>
      <c r="O36" s="1019"/>
      <c r="P36" s="1019"/>
    </row>
    <row r="37" spans="1:16" ht="39" customHeight="1" x14ac:dyDescent="0.15">
      <c r="A37" s="1019"/>
      <c r="B37" s="1034"/>
      <c r="C37" s="1035" t="s">
        <v>505</v>
      </c>
      <c r="D37" s="1035"/>
      <c r="E37" s="1036"/>
      <c r="F37" s="1037">
        <v>0</v>
      </c>
      <c r="G37" s="1038">
        <v>0</v>
      </c>
      <c r="H37" s="1038">
        <v>0.14000000000000001</v>
      </c>
      <c r="I37" s="1038">
        <v>0.44</v>
      </c>
      <c r="J37" s="1039">
        <v>0.77</v>
      </c>
      <c r="K37" s="1019"/>
      <c r="L37" s="1019"/>
      <c r="M37" s="1019"/>
      <c r="N37" s="1019"/>
      <c r="O37" s="1019"/>
      <c r="P37" s="1019"/>
    </row>
    <row r="38" spans="1:16" ht="39" customHeight="1" x14ac:dyDescent="0.15">
      <c r="A38" s="1019"/>
      <c r="B38" s="1034"/>
      <c r="C38" s="1035" t="s">
        <v>506</v>
      </c>
      <c r="D38" s="1035"/>
      <c r="E38" s="1036"/>
      <c r="F38" s="1037">
        <v>0</v>
      </c>
      <c r="G38" s="1038">
        <v>0</v>
      </c>
      <c r="H38" s="1038">
        <v>0</v>
      </c>
      <c r="I38" s="1038">
        <v>0.35</v>
      </c>
      <c r="J38" s="1039">
        <v>0.54</v>
      </c>
      <c r="K38" s="1019"/>
      <c r="L38" s="1019"/>
      <c r="M38" s="1019"/>
      <c r="N38" s="1019"/>
      <c r="O38" s="1019"/>
      <c r="P38" s="1019"/>
    </row>
    <row r="39" spans="1:16" ht="39" customHeight="1" x14ac:dyDescent="0.15">
      <c r="A39" s="1019"/>
      <c r="B39" s="1034"/>
      <c r="C39" s="1035" t="s">
        <v>507</v>
      </c>
      <c r="D39" s="1035"/>
      <c r="E39" s="1036"/>
      <c r="F39" s="1037">
        <v>0.61</v>
      </c>
      <c r="G39" s="1038">
        <v>0.5</v>
      </c>
      <c r="H39" s="1038">
        <v>0.06</v>
      </c>
      <c r="I39" s="1038">
        <v>0.44</v>
      </c>
      <c r="J39" s="1039">
        <v>0.44</v>
      </c>
      <c r="K39" s="1019"/>
      <c r="L39" s="1019"/>
      <c r="M39" s="1019"/>
      <c r="N39" s="1019"/>
      <c r="O39" s="1019"/>
      <c r="P39" s="1019"/>
    </row>
    <row r="40" spans="1:16" ht="39" customHeight="1" x14ac:dyDescent="0.15">
      <c r="A40" s="1019"/>
      <c r="B40" s="1034"/>
      <c r="C40" s="1035" t="s">
        <v>508</v>
      </c>
      <c r="D40" s="1035"/>
      <c r="E40" s="1036"/>
      <c r="F40" s="1037">
        <v>0</v>
      </c>
      <c r="G40" s="1038">
        <v>7.0000000000000007E-2</v>
      </c>
      <c r="H40" s="1038">
        <v>0.09</v>
      </c>
      <c r="I40" s="1038">
        <v>0.1</v>
      </c>
      <c r="J40" s="1039">
        <v>0.13</v>
      </c>
      <c r="K40" s="1019"/>
      <c r="L40" s="1019"/>
      <c r="M40" s="1019"/>
      <c r="N40" s="1019"/>
      <c r="O40" s="1019"/>
      <c r="P40" s="1019"/>
    </row>
    <row r="41" spans="1:16" ht="39" customHeight="1" x14ac:dyDescent="0.15">
      <c r="A41" s="1019"/>
      <c r="B41" s="1034"/>
      <c r="C41" s="1035" t="s">
        <v>509</v>
      </c>
      <c r="D41" s="1035"/>
      <c r="E41" s="1036"/>
      <c r="F41" s="1037">
        <v>0.12</v>
      </c>
      <c r="G41" s="1038">
        <v>0.04</v>
      </c>
      <c r="H41" s="1038">
        <v>0.05</v>
      </c>
      <c r="I41" s="1038">
        <v>0.05</v>
      </c>
      <c r="J41" s="1039">
        <v>0.06</v>
      </c>
      <c r="K41" s="1019"/>
      <c r="L41" s="1019"/>
      <c r="M41" s="1019"/>
      <c r="N41" s="1019"/>
      <c r="O41" s="1019"/>
      <c r="P41" s="1019"/>
    </row>
    <row r="42" spans="1:16" ht="39" customHeight="1" x14ac:dyDescent="0.15">
      <c r="A42" s="1019"/>
      <c r="B42" s="1040"/>
      <c r="C42" s="1035" t="s">
        <v>510</v>
      </c>
      <c r="D42" s="1035"/>
      <c r="E42" s="1036"/>
      <c r="F42" s="1037" t="s">
        <v>322</v>
      </c>
      <c r="G42" s="1038" t="s">
        <v>322</v>
      </c>
      <c r="H42" s="1038" t="s">
        <v>322</v>
      </c>
      <c r="I42" s="1038" t="s">
        <v>322</v>
      </c>
      <c r="J42" s="1039" t="s">
        <v>322</v>
      </c>
      <c r="K42" s="1019"/>
      <c r="L42" s="1019"/>
      <c r="M42" s="1019"/>
      <c r="N42" s="1019"/>
      <c r="O42" s="1019"/>
      <c r="P42" s="1019"/>
    </row>
    <row r="43" spans="1:16" ht="39" customHeight="1" thickBot="1" x14ac:dyDescent="0.2">
      <c r="A43" s="1019"/>
      <c r="B43" s="1041"/>
      <c r="C43" s="1042" t="s">
        <v>511</v>
      </c>
      <c r="D43" s="1042"/>
      <c r="E43" s="1043"/>
      <c r="F43" s="1044">
        <v>0</v>
      </c>
      <c r="G43" s="1045">
        <v>0</v>
      </c>
      <c r="H43" s="1045">
        <v>0.01</v>
      </c>
      <c r="I43" s="1045">
        <v>0.02</v>
      </c>
      <c r="J43" s="1046">
        <v>0.03</v>
      </c>
      <c r="K43" s="1019"/>
      <c r="L43" s="1019"/>
      <c r="M43" s="1019"/>
      <c r="N43" s="1019"/>
      <c r="O43" s="1019"/>
      <c r="P43" s="1019"/>
    </row>
    <row r="44" spans="1:16" ht="39" customHeight="1" x14ac:dyDescent="0.15">
      <c r="A44" s="1019"/>
      <c r="B44" s="1047"/>
      <c r="C44" s="1048"/>
      <c r="D44" s="1048"/>
      <c r="E44" s="1048"/>
      <c r="F44" s="1019"/>
      <c r="G44" s="1019"/>
      <c r="H44" s="1019"/>
      <c r="I44" s="1019"/>
      <c r="J44" s="1019"/>
      <c r="K44" s="1019"/>
      <c r="L44" s="1019"/>
      <c r="M44" s="1019"/>
      <c r="N44" s="1019"/>
      <c r="O44" s="1019"/>
      <c r="P44" s="1019"/>
    </row>
    <row r="45" spans="1:16" ht="17.25" x14ac:dyDescent="0.15">
      <c r="A45" s="1019"/>
      <c r="B45" s="1019"/>
      <c r="C45" s="1019"/>
      <c r="D45" s="1019"/>
      <c r="E45" s="1019"/>
      <c r="F45" s="1019"/>
      <c r="G45" s="1019"/>
      <c r="H45" s="1019"/>
      <c r="I45" s="1019"/>
      <c r="J45" s="1019"/>
      <c r="K45" s="1019"/>
      <c r="L45" s="1019"/>
      <c r="M45" s="1019"/>
      <c r="N45" s="1019"/>
      <c r="O45" s="1019"/>
      <c r="P45" s="1019"/>
    </row>
  </sheetData>
  <sheetProtection algorithmName="SHA-512" hashValue="llvLtbeuHUDyKi5jhTRFJk8xP8CUCY2rpkSW9xph8HNcN0N0HUqW8OUCu6B2uhWdxQY4LBOzimaT8foJGtUJGQ==" saltValue="e5tPEeY/JNQX/sYIrM4Fg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CDAF7-4907-43DD-A534-941839D71387}">
  <sheetPr>
    <pageSetUpPr fitToPage="1"/>
  </sheetPr>
  <dimension ref="A1:U64"/>
  <sheetViews>
    <sheetView showGridLines="0" zoomScaleSheetLayoutView="55" workbookViewId="0">
      <selection activeCell="L22" sqref="L22:P23"/>
    </sheetView>
  </sheetViews>
  <sheetFormatPr defaultColWidth="0" defaultRowHeight="12.6" customHeight="1" zeroHeight="1" x14ac:dyDescent="0.15"/>
  <cols>
    <col min="1" max="1" width="6.625" style="1050" customWidth="1"/>
    <col min="2" max="3" width="10.875" style="1050" customWidth="1"/>
    <col min="4" max="4" width="10" style="1050" customWidth="1"/>
    <col min="5" max="10" width="11" style="1050" customWidth="1"/>
    <col min="11" max="15" width="13.125" style="1050" customWidth="1"/>
    <col min="16" max="21" width="11.5" style="1050" customWidth="1"/>
    <col min="22" max="16384" width="0" style="1050" hidden="1"/>
  </cols>
  <sheetData>
    <row r="1" spans="1:21" ht="13.5" customHeight="1" x14ac:dyDescent="0.15">
      <c r="A1" s="1049"/>
      <c r="B1" s="1049"/>
      <c r="C1" s="1049"/>
      <c r="D1" s="1049"/>
      <c r="E1" s="1049"/>
      <c r="F1" s="1049"/>
      <c r="G1" s="1049"/>
      <c r="H1" s="1049"/>
      <c r="I1" s="1049"/>
      <c r="J1" s="1049"/>
      <c r="K1" s="1049"/>
      <c r="L1" s="1049"/>
      <c r="M1" s="1049"/>
      <c r="N1" s="1049"/>
      <c r="O1" s="1049"/>
      <c r="P1" s="1049"/>
      <c r="Q1" s="1049"/>
      <c r="R1" s="1049"/>
      <c r="S1" s="1049"/>
      <c r="T1" s="1049"/>
      <c r="U1" s="1049"/>
    </row>
    <row r="2" spans="1:21" ht="13.5" customHeight="1" x14ac:dyDescent="0.15">
      <c r="A2" s="1049"/>
      <c r="B2" s="1049"/>
      <c r="C2" s="1049"/>
      <c r="D2" s="1049"/>
      <c r="E2" s="1049"/>
      <c r="F2" s="1049"/>
      <c r="G2" s="1049"/>
      <c r="H2" s="1049"/>
      <c r="I2" s="1049"/>
      <c r="J2" s="1049"/>
      <c r="K2" s="1049"/>
      <c r="L2" s="1049"/>
      <c r="M2" s="1049"/>
      <c r="N2" s="1049"/>
      <c r="O2" s="1049"/>
      <c r="P2" s="1049"/>
      <c r="Q2" s="1049"/>
      <c r="R2" s="1049"/>
      <c r="S2" s="1049"/>
      <c r="T2" s="1049"/>
      <c r="U2" s="1049"/>
    </row>
    <row r="3" spans="1:21" ht="13.5" customHeight="1" x14ac:dyDescent="0.15">
      <c r="A3" s="1049"/>
      <c r="B3" s="1049"/>
      <c r="C3" s="1049"/>
      <c r="D3" s="1049"/>
      <c r="E3" s="1049"/>
      <c r="F3" s="1049"/>
      <c r="G3" s="1049"/>
      <c r="H3" s="1049"/>
      <c r="I3" s="1049"/>
      <c r="J3" s="1049"/>
      <c r="K3" s="1049"/>
      <c r="L3" s="1049"/>
      <c r="M3" s="1049"/>
      <c r="N3" s="1049"/>
      <c r="O3" s="1049"/>
      <c r="P3" s="1049"/>
      <c r="Q3" s="1049"/>
      <c r="R3" s="1049"/>
      <c r="S3" s="1049"/>
      <c r="T3" s="1049"/>
      <c r="U3" s="1049"/>
    </row>
    <row r="4" spans="1:21" ht="13.5" customHeight="1" x14ac:dyDescent="0.15">
      <c r="A4" s="1049"/>
      <c r="B4" s="1049"/>
      <c r="C4" s="1049"/>
      <c r="D4" s="1049"/>
      <c r="E4" s="1049"/>
      <c r="F4" s="1049"/>
      <c r="G4" s="1049"/>
      <c r="H4" s="1049"/>
      <c r="I4" s="1049"/>
      <c r="J4" s="1049"/>
      <c r="K4" s="1049"/>
      <c r="L4" s="1049"/>
      <c r="M4" s="1049"/>
      <c r="N4" s="1049"/>
      <c r="O4" s="1049"/>
      <c r="P4" s="1049"/>
      <c r="Q4" s="1049"/>
      <c r="R4" s="1049"/>
      <c r="S4" s="1049"/>
      <c r="T4" s="1049"/>
      <c r="U4" s="1049"/>
    </row>
    <row r="5" spans="1:21" ht="13.5" customHeight="1" x14ac:dyDescent="0.15">
      <c r="A5" s="1049"/>
      <c r="B5" s="1049"/>
      <c r="C5" s="1049"/>
      <c r="D5" s="1049"/>
      <c r="E5" s="1049"/>
      <c r="F5" s="1049"/>
      <c r="G5" s="1049"/>
      <c r="H5" s="1049"/>
      <c r="I5" s="1049"/>
      <c r="J5" s="1049"/>
      <c r="K5" s="1049"/>
      <c r="L5" s="1049"/>
      <c r="M5" s="1049"/>
      <c r="N5" s="1049"/>
      <c r="O5" s="1049"/>
      <c r="P5" s="1049"/>
      <c r="Q5" s="1049"/>
      <c r="R5" s="1049"/>
      <c r="S5" s="1049"/>
      <c r="T5" s="1049"/>
      <c r="U5" s="1049"/>
    </row>
    <row r="6" spans="1:21" ht="13.5" customHeight="1" x14ac:dyDescent="0.15">
      <c r="A6" s="1049"/>
      <c r="B6" s="1049"/>
      <c r="C6" s="1049"/>
      <c r="D6" s="1049"/>
      <c r="E6" s="1049"/>
      <c r="F6" s="1049"/>
      <c r="G6" s="1049"/>
      <c r="H6" s="1049"/>
      <c r="I6" s="1049"/>
      <c r="J6" s="1049"/>
      <c r="K6" s="1049"/>
      <c r="L6" s="1049"/>
      <c r="M6" s="1049"/>
      <c r="N6" s="1049"/>
      <c r="O6" s="1049"/>
      <c r="P6" s="1049"/>
      <c r="Q6" s="1049"/>
      <c r="R6" s="1049"/>
      <c r="S6" s="1049"/>
      <c r="T6" s="1049"/>
      <c r="U6" s="1049"/>
    </row>
    <row r="7" spans="1:21" ht="13.5" customHeight="1" x14ac:dyDescent="0.15">
      <c r="A7" s="1049"/>
      <c r="B7" s="1049"/>
      <c r="C7" s="1049"/>
      <c r="D7" s="1049"/>
      <c r="E7" s="1049"/>
      <c r="F7" s="1049"/>
      <c r="G7" s="1049"/>
      <c r="H7" s="1049"/>
      <c r="I7" s="1049"/>
      <c r="J7" s="1049"/>
      <c r="K7" s="1049"/>
      <c r="L7" s="1049"/>
      <c r="M7" s="1049"/>
      <c r="N7" s="1049"/>
      <c r="O7" s="1049"/>
      <c r="P7" s="1049"/>
      <c r="Q7" s="1049"/>
      <c r="R7" s="1049"/>
      <c r="S7" s="1049"/>
      <c r="T7" s="1049"/>
      <c r="U7" s="1049"/>
    </row>
    <row r="8" spans="1:21" ht="13.5" customHeight="1" x14ac:dyDescent="0.15">
      <c r="A8" s="1049"/>
      <c r="B8" s="1049"/>
      <c r="C8" s="1049"/>
      <c r="D8" s="1049"/>
      <c r="E8" s="1049"/>
      <c r="F8" s="1049"/>
      <c r="G8" s="1049"/>
      <c r="H8" s="1049"/>
      <c r="I8" s="1049"/>
      <c r="J8" s="1049"/>
      <c r="K8" s="1049"/>
      <c r="L8" s="1049"/>
      <c r="M8" s="1049"/>
      <c r="N8" s="1049"/>
      <c r="O8" s="1049"/>
      <c r="P8" s="1049"/>
      <c r="Q8" s="1049"/>
      <c r="R8" s="1049"/>
      <c r="S8" s="1049"/>
      <c r="T8" s="1049"/>
      <c r="U8" s="1049"/>
    </row>
    <row r="9" spans="1:21" ht="13.5" customHeight="1" x14ac:dyDescent="0.15">
      <c r="A9" s="1049"/>
      <c r="B9" s="1049"/>
      <c r="C9" s="1049"/>
      <c r="D9" s="1049"/>
      <c r="E9" s="1049"/>
      <c r="F9" s="1049"/>
      <c r="G9" s="1049"/>
      <c r="H9" s="1049"/>
      <c r="I9" s="1049"/>
      <c r="J9" s="1049"/>
      <c r="K9" s="1049"/>
      <c r="L9" s="1049"/>
      <c r="M9" s="1049"/>
      <c r="N9" s="1049"/>
      <c r="O9" s="1049"/>
      <c r="P9" s="1049"/>
      <c r="Q9" s="1049"/>
      <c r="R9" s="1049"/>
      <c r="S9" s="1049"/>
      <c r="T9" s="1049"/>
      <c r="U9" s="1049"/>
    </row>
    <row r="10" spans="1:21" ht="13.5" customHeight="1" x14ac:dyDescent="0.15">
      <c r="A10" s="1049"/>
      <c r="B10" s="1049"/>
      <c r="C10" s="1049"/>
      <c r="D10" s="1049"/>
      <c r="E10" s="1049"/>
      <c r="F10" s="1049"/>
      <c r="G10" s="1049"/>
      <c r="H10" s="1049"/>
      <c r="I10" s="1049"/>
      <c r="J10" s="1049"/>
      <c r="K10" s="1049"/>
      <c r="L10" s="1049"/>
      <c r="M10" s="1049"/>
      <c r="N10" s="1049"/>
      <c r="O10" s="1049"/>
      <c r="P10" s="1049"/>
      <c r="Q10" s="1049"/>
      <c r="R10" s="1049"/>
      <c r="S10" s="1049"/>
      <c r="T10" s="1049"/>
      <c r="U10" s="1049"/>
    </row>
    <row r="11" spans="1:21" ht="13.5" customHeight="1" x14ac:dyDescent="0.15">
      <c r="A11" s="1049"/>
      <c r="B11" s="1049"/>
      <c r="C11" s="1049"/>
      <c r="D11" s="1049"/>
      <c r="E11" s="1049"/>
      <c r="F11" s="1049"/>
      <c r="G11" s="1049"/>
      <c r="H11" s="1049"/>
      <c r="I11" s="1049"/>
      <c r="J11" s="1049"/>
      <c r="K11" s="1049"/>
      <c r="L11" s="1049"/>
      <c r="M11" s="1049"/>
      <c r="N11" s="1049"/>
      <c r="O11" s="1049"/>
      <c r="P11" s="1049"/>
      <c r="Q11" s="1049"/>
      <c r="R11" s="1049"/>
      <c r="S11" s="1049"/>
      <c r="T11" s="1049"/>
      <c r="U11" s="1049"/>
    </row>
    <row r="12" spans="1:21" ht="13.5" customHeight="1" x14ac:dyDescent="0.15">
      <c r="A12" s="1049"/>
      <c r="B12" s="1049"/>
      <c r="C12" s="1049"/>
      <c r="D12" s="1049"/>
      <c r="E12" s="1049"/>
      <c r="F12" s="1049"/>
      <c r="G12" s="1049"/>
      <c r="H12" s="1049"/>
      <c r="I12" s="1049"/>
      <c r="J12" s="1049"/>
      <c r="K12" s="1049"/>
      <c r="L12" s="1049"/>
      <c r="M12" s="1049"/>
      <c r="N12" s="1049"/>
      <c r="O12" s="1049"/>
      <c r="P12" s="1049"/>
      <c r="Q12" s="1049"/>
      <c r="R12" s="1049"/>
      <c r="S12" s="1049"/>
      <c r="T12" s="1049"/>
      <c r="U12" s="1049"/>
    </row>
    <row r="13" spans="1:21" ht="13.5" customHeight="1" x14ac:dyDescent="0.15">
      <c r="A13" s="1049"/>
      <c r="B13" s="1049"/>
      <c r="C13" s="1049"/>
      <c r="D13" s="1049"/>
      <c r="E13" s="1049"/>
      <c r="F13" s="1049"/>
      <c r="G13" s="1049"/>
      <c r="H13" s="1049"/>
      <c r="I13" s="1049"/>
      <c r="J13" s="1049"/>
      <c r="K13" s="1049"/>
      <c r="L13" s="1049"/>
      <c r="M13" s="1049"/>
      <c r="N13" s="1049"/>
      <c r="O13" s="1049"/>
      <c r="P13" s="1049"/>
      <c r="Q13" s="1049"/>
      <c r="R13" s="1049"/>
      <c r="S13" s="1049"/>
      <c r="T13" s="1049"/>
      <c r="U13" s="1049"/>
    </row>
    <row r="14" spans="1:21" ht="13.5" customHeight="1" x14ac:dyDescent="0.15">
      <c r="A14" s="1049"/>
      <c r="B14" s="1049"/>
      <c r="C14" s="1049"/>
      <c r="D14" s="1049"/>
      <c r="E14" s="1049"/>
      <c r="F14" s="1049"/>
      <c r="G14" s="1049"/>
      <c r="H14" s="1049"/>
      <c r="I14" s="1049"/>
      <c r="J14" s="1049"/>
      <c r="K14" s="1049"/>
      <c r="L14" s="1049"/>
      <c r="M14" s="1049"/>
      <c r="N14" s="1049"/>
      <c r="O14" s="1049"/>
      <c r="P14" s="1049"/>
      <c r="Q14" s="1049"/>
      <c r="R14" s="1049"/>
      <c r="S14" s="1049"/>
      <c r="T14" s="1049"/>
      <c r="U14" s="1049"/>
    </row>
    <row r="15" spans="1:21" ht="13.5" customHeight="1" x14ac:dyDescent="0.15">
      <c r="A15" s="1049"/>
      <c r="B15" s="1049"/>
      <c r="C15" s="1049"/>
      <c r="D15" s="1049"/>
      <c r="E15" s="1049"/>
      <c r="F15" s="1049"/>
      <c r="G15" s="1049"/>
      <c r="H15" s="1049"/>
      <c r="I15" s="1049"/>
      <c r="J15" s="1049"/>
      <c r="K15" s="1049"/>
      <c r="L15" s="1049"/>
      <c r="M15" s="1049"/>
      <c r="N15" s="1049"/>
      <c r="O15" s="1049"/>
      <c r="P15" s="1049"/>
      <c r="Q15" s="1049"/>
      <c r="R15" s="1049"/>
      <c r="S15" s="1049"/>
      <c r="T15" s="1049"/>
      <c r="U15" s="1049"/>
    </row>
    <row r="16" spans="1:21" ht="13.5" customHeight="1" x14ac:dyDescent="0.15">
      <c r="A16" s="1049"/>
      <c r="B16" s="1049"/>
      <c r="C16" s="1049"/>
      <c r="D16" s="1049"/>
      <c r="E16" s="1049"/>
      <c r="F16" s="1049"/>
      <c r="G16" s="1049"/>
      <c r="H16" s="1049"/>
      <c r="I16" s="1049"/>
      <c r="J16" s="1049"/>
      <c r="K16" s="1049"/>
      <c r="L16" s="1049"/>
      <c r="M16" s="1049"/>
      <c r="N16" s="1049"/>
      <c r="O16" s="1049"/>
      <c r="P16" s="1049"/>
      <c r="Q16" s="1049"/>
      <c r="R16" s="1049"/>
      <c r="S16" s="1049"/>
      <c r="T16" s="1049"/>
      <c r="U16" s="1049"/>
    </row>
    <row r="17" spans="1:21" ht="13.5" customHeight="1" x14ac:dyDescent="0.15">
      <c r="A17" s="1049"/>
      <c r="B17" s="1049"/>
      <c r="C17" s="1049"/>
      <c r="D17" s="1049"/>
      <c r="E17" s="1049"/>
      <c r="F17" s="1049"/>
      <c r="G17" s="1049"/>
      <c r="H17" s="1049"/>
      <c r="I17" s="1049"/>
      <c r="J17" s="1049"/>
      <c r="K17" s="1049"/>
      <c r="L17" s="1049"/>
      <c r="M17" s="1049"/>
      <c r="N17" s="1049"/>
      <c r="O17" s="1049"/>
      <c r="P17" s="1049"/>
      <c r="Q17" s="1049"/>
      <c r="R17" s="1049"/>
      <c r="S17" s="1049"/>
      <c r="T17" s="1049"/>
      <c r="U17" s="1049"/>
    </row>
    <row r="18" spans="1:21" ht="13.5" customHeight="1" x14ac:dyDescent="0.15">
      <c r="A18" s="1049"/>
      <c r="B18" s="1049"/>
      <c r="C18" s="1049"/>
      <c r="D18" s="1049"/>
      <c r="E18" s="1049"/>
      <c r="F18" s="1049"/>
      <c r="G18" s="1049"/>
      <c r="H18" s="1049"/>
      <c r="I18" s="1049"/>
      <c r="J18" s="1049"/>
      <c r="K18" s="1049"/>
      <c r="L18" s="1049"/>
      <c r="M18" s="1049"/>
      <c r="N18" s="1049"/>
      <c r="O18" s="1049"/>
      <c r="P18" s="1049"/>
      <c r="Q18" s="1049"/>
      <c r="R18" s="1049"/>
      <c r="S18" s="1049"/>
      <c r="T18" s="1049"/>
      <c r="U18" s="1049"/>
    </row>
    <row r="19" spans="1:21" ht="13.5" customHeight="1" x14ac:dyDescent="0.15">
      <c r="A19" s="1049"/>
      <c r="B19" s="1049"/>
      <c r="C19" s="1049"/>
      <c r="D19" s="1049"/>
      <c r="E19" s="1049"/>
      <c r="F19" s="1049"/>
      <c r="G19" s="1049"/>
      <c r="H19" s="1049"/>
      <c r="I19" s="1049"/>
      <c r="J19" s="1049"/>
      <c r="K19" s="1049"/>
      <c r="L19" s="1049"/>
      <c r="M19" s="1049"/>
      <c r="N19" s="1049"/>
      <c r="O19" s="1049"/>
      <c r="P19" s="1049"/>
      <c r="Q19" s="1049"/>
      <c r="R19" s="1049"/>
      <c r="S19" s="1049"/>
      <c r="T19" s="1049"/>
      <c r="U19" s="1049"/>
    </row>
    <row r="20" spans="1:21" ht="13.5" customHeight="1" x14ac:dyDescent="0.15">
      <c r="A20" s="1049"/>
      <c r="B20" s="1049"/>
      <c r="C20" s="1049"/>
      <c r="D20" s="1049"/>
      <c r="E20" s="1049"/>
      <c r="F20" s="1049"/>
      <c r="G20" s="1049"/>
      <c r="H20" s="1049"/>
      <c r="I20" s="1049"/>
      <c r="J20" s="1049"/>
      <c r="K20" s="1049"/>
      <c r="L20" s="1049"/>
      <c r="M20" s="1049"/>
      <c r="N20" s="1049"/>
      <c r="O20" s="1049"/>
      <c r="P20" s="1049"/>
      <c r="Q20" s="1049"/>
      <c r="R20" s="1049"/>
      <c r="S20" s="1049"/>
      <c r="T20" s="1049"/>
      <c r="U20" s="1049"/>
    </row>
    <row r="21" spans="1:21" ht="13.5" customHeight="1" x14ac:dyDescent="0.15">
      <c r="A21" s="1049"/>
      <c r="B21" s="1049"/>
      <c r="C21" s="1049"/>
      <c r="D21" s="1049"/>
      <c r="E21" s="1049"/>
      <c r="F21" s="1049"/>
      <c r="G21" s="1049"/>
      <c r="H21" s="1049"/>
      <c r="I21" s="1049"/>
      <c r="J21" s="1049"/>
      <c r="K21" s="1049"/>
      <c r="L21" s="1049"/>
      <c r="M21" s="1049"/>
      <c r="N21" s="1049"/>
      <c r="O21" s="1049"/>
      <c r="P21" s="1049"/>
      <c r="Q21" s="1049"/>
      <c r="R21" s="1049"/>
      <c r="S21" s="1049"/>
      <c r="T21" s="1049"/>
      <c r="U21" s="1049"/>
    </row>
    <row r="22" spans="1:21" ht="13.5" customHeight="1" x14ac:dyDescent="0.15">
      <c r="A22" s="1049"/>
      <c r="B22" s="1049"/>
      <c r="C22" s="1049"/>
      <c r="D22" s="1049"/>
      <c r="E22" s="1049"/>
      <c r="F22" s="1049"/>
      <c r="G22" s="1049"/>
      <c r="H22" s="1049"/>
      <c r="I22" s="1049"/>
      <c r="J22" s="1049"/>
      <c r="K22" s="1049"/>
      <c r="L22" s="1049"/>
      <c r="M22" s="1049"/>
      <c r="N22" s="1049"/>
      <c r="O22" s="1049"/>
      <c r="P22" s="1049"/>
      <c r="Q22" s="1049"/>
      <c r="R22" s="1049"/>
      <c r="S22" s="1049"/>
      <c r="T22" s="1049"/>
      <c r="U22" s="1049"/>
    </row>
    <row r="23" spans="1:21" ht="13.5" customHeight="1" x14ac:dyDescent="0.15">
      <c r="A23" s="1049"/>
      <c r="B23" s="1049"/>
      <c r="C23" s="1049"/>
      <c r="D23" s="1049"/>
      <c r="E23" s="1049"/>
      <c r="F23" s="1049"/>
      <c r="G23" s="1049"/>
      <c r="H23" s="1049"/>
      <c r="I23" s="1049"/>
      <c r="J23" s="1049"/>
      <c r="K23" s="1049"/>
      <c r="L23" s="1049"/>
      <c r="M23" s="1049"/>
      <c r="N23" s="1049"/>
      <c r="O23" s="1049"/>
      <c r="P23" s="1049"/>
      <c r="Q23" s="1049"/>
      <c r="R23" s="1049"/>
      <c r="S23" s="1049"/>
      <c r="T23" s="1049"/>
      <c r="U23" s="1049"/>
    </row>
    <row r="24" spans="1:21" ht="13.5" customHeight="1" x14ac:dyDescent="0.15">
      <c r="A24" s="1049"/>
      <c r="B24" s="1049"/>
      <c r="C24" s="1049"/>
      <c r="D24" s="1049"/>
      <c r="E24" s="1049"/>
      <c r="F24" s="1049"/>
      <c r="G24" s="1049"/>
      <c r="H24" s="1049"/>
      <c r="I24" s="1049"/>
      <c r="J24" s="1049"/>
      <c r="K24" s="1049"/>
      <c r="L24" s="1049"/>
      <c r="M24" s="1049"/>
      <c r="N24" s="1049"/>
      <c r="O24" s="1049"/>
      <c r="P24" s="1049"/>
      <c r="Q24" s="1049"/>
      <c r="R24" s="1049"/>
      <c r="S24" s="1049"/>
      <c r="T24" s="1049"/>
      <c r="U24" s="1049"/>
    </row>
    <row r="25" spans="1:21" ht="13.5" customHeight="1" x14ac:dyDescent="0.15">
      <c r="A25" s="1049"/>
      <c r="B25" s="1049"/>
      <c r="C25" s="1049"/>
      <c r="D25" s="1049"/>
      <c r="E25" s="1049"/>
      <c r="F25" s="1049"/>
      <c r="G25" s="1049"/>
      <c r="H25" s="1049"/>
      <c r="I25" s="1049"/>
      <c r="J25" s="1049"/>
      <c r="K25" s="1049"/>
      <c r="L25" s="1049"/>
      <c r="M25" s="1049"/>
      <c r="N25" s="1049"/>
      <c r="O25" s="1049"/>
      <c r="P25" s="1049"/>
      <c r="Q25" s="1049"/>
      <c r="R25" s="1049"/>
      <c r="S25" s="1049"/>
      <c r="T25" s="1049"/>
      <c r="U25" s="1049"/>
    </row>
    <row r="26" spans="1:21" ht="13.5" customHeight="1" x14ac:dyDescent="0.15">
      <c r="A26" s="1049"/>
      <c r="B26" s="1049"/>
      <c r="C26" s="1049"/>
      <c r="D26" s="1049"/>
      <c r="E26" s="1049"/>
      <c r="F26" s="1049"/>
      <c r="G26" s="1049"/>
      <c r="H26" s="1049"/>
      <c r="I26" s="1049"/>
      <c r="J26" s="1049"/>
      <c r="K26" s="1049"/>
      <c r="L26" s="1049"/>
      <c r="M26" s="1049"/>
      <c r="N26" s="1049"/>
      <c r="O26" s="1049"/>
      <c r="P26" s="1049"/>
      <c r="Q26" s="1049"/>
      <c r="R26" s="1049"/>
      <c r="S26" s="1049"/>
      <c r="T26" s="1049"/>
      <c r="U26" s="1049"/>
    </row>
    <row r="27" spans="1:21" ht="13.5" customHeight="1" x14ac:dyDescent="0.15">
      <c r="A27" s="1049"/>
      <c r="B27" s="1049"/>
      <c r="C27" s="1049"/>
      <c r="D27" s="1049"/>
      <c r="E27" s="1049"/>
      <c r="F27" s="1049"/>
      <c r="G27" s="1049"/>
      <c r="H27" s="1049"/>
      <c r="I27" s="1049"/>
      <c r="J27" s="1049"/>
      <c r="K27" s="1049"/>
      <c r="L27" s="1049"/>
      <c r="M27" s="1049"/>
      <c r="N27" s="1049"/>
      <c r="O27" s="1049"/>
      <c r="P27" s="1049"/>
      <c r="Q27" s="1049"/>
      <c r="R27" s="1049"/>
      <c r="S27" s="1049"/>
      <c r="T27" s="1049"/>
      <c r="U27" s="1049"/>
    </row>
    <row r="28" spans="1:21" ht="13.5" customHeight="1" x14ac:dyDescent="0.15">
      <c r="A28" s="1049"/>
      <c r="B28" s="1049"/>
      <c r="C28" s="1049"/>
      <c r="D28" s="1049"/>
      <c r="E28" s="1049"/>
      <c r="F28" s="1049"/>
      <c r="G28" s="1049"/>
      <c r="H28" s="1049"/>
      <c r="I28" s="1049"/>
      <c r="J28" s="1049"/>
      <c r="K28" s="1049"/>
      <c r="L28" s="1049"/>
      <c r="M28" s="1049"/>
      <c r="N28" s="1049"/>
      <c r="O28" s="1049"/>
      <c r="P28" s="1049"/>
      <c r="Q28" s="1049"/>
      <c r="R28" s="1049"/>
      <c r="S28" s="1049"/>
      <c r="T28" s="1049"/>
      <c r="U28" s="1049"/>
    </row>
    <row r="29" spans="1:21" ht="13.5" customHeight="1" x14ac:dyDescent="0.15">
      <c r="A29" s="1049"/>
      <c r="B29" s="1049"/>
      <c r="C29" s="1049"/>
      <c r="D29" s="1049"/>
      <c r="E29" s="1049"/>
      <c r="F29" s="1049"/>
      <c r="G29" s="1049"/>
      <c r="H29" s="1049"/>
      <c r="I29" s="1049"/>
      <c r="J29" s="1049"/>
      <c r="K29" s="1049"/>
      <c r="L29" s="1049"/>
      <c r="M29" s="1049"/>
      <c r="N29" s="1049"/>
      <c r="O29" s="1049"/>
      <c r="P29" s="1049"/>
      <c r="Q29" s="1049"/>
      <c r="R29" s="1049"/>
      <c r="S29" s="1049"/>
      <c r="T29" s="1049"/>
      <c r="U29" s="1049"/>
    </row>
    <row r="30" spans="1:21" ht="13.5" customHeight="1" x14ac:dyDescent="0.15">
      <c r="A30" s="1049"/>
      <c r="B30" s="1049"/>
      <c r="C30" s="1049"/>
      <c r="D30" s="1049"/>
      <c r="E30" s="1049"/>
      <c r="F30" s="1049"/>
      <c r="G30" s="1049"/>
      <c r="H30" s="1049"/>
      <c r="I30" s="1049"/>
      <c r="J30" s="1049"/>
      <c r="K30" s="1049"/>
      <c r="L30" s="1049"/>
      <c r="M30" s="1049"/>
      <c r="N30" s="1049"/>
      <c r="O30" s="1049"/>
      <c r="P30" s="1049"/>
      <c r="Q30" s="1049"/>
      <c r="R30" s="1049"/>
      <c r="S30" s="1049"/>
      <c r="T30" s="1049"/>
      <c r="U30" s="1049"/>
    </row>
    <row r="31" spans="1:21" ht="13.5" customHeight="1" x14ac:dyDescent="0.15">
      <c r="A31" s="1049"/>
      <c r="B31" s="1049"/>
      <c r="C31" s="1049"/>
      <c r="D31" s="1049"/>
      <c r="E31" s="1049"/>
      <c r="F31" s="1049"/>
      <c r="G31" s="1049"/>
      <c r="H31" s="1049"/>
      <c r="I31" s="1049"/>
      <c r="J31" s="1049"/>
      <c r="K31" s="1049"/>
      <c r="L31" s="1049"/>
      <c r="M31" s="1049"/>
      <c r="N31" s="1049"/>
      <c r="O31" s="1049"/>
      <c r="P31" s="1049"/>
      <c r="Q31" s="1049"/>
      <c r="R31" s="1049"/>
      <c r="S31" s="1049"/>
      <c r="T31" s="1049"/>
      <c r="U31" s="1049"/>
    </row>
    <row r="32" spans="1:21" ht="13.5" customHeight="1" x14ac:dyDescent="0.15">
      <c r="A32" s="1049"/>
      <c r="B32" s="1049"/>
      <c r="C32" s="1049"/>
      <c r="D32" s="1049"/>
      <c r="E32" s="1049"/>
      <c r="F32" s="1049"/>
      <c r="G32" s="1049"/>
      <c r="H32" s="1049"/>
      <c r="I32" s="1049"/>
      <c r="J32" s="1049"/>
      <c r="K32" s="1049"/>
      <c r="L32" s="1049"/>
      <c r="M32" s="1049"/>
      <c r="N32" s="1049"/>
      <c r="O32" s="1049"/>
      <c r="P32" s="1049"/>
      <c r="Q32" s="1049"/>
      <c r="R32" s="1049"/>
      <c r="S32" s="1049"/>
      <c r="T32" s="1049"/>
      <c r="U32" s="1049"/>
    </row>
    <row r="33" spans="1:21" ht="13.5" customHeight="1" x14ac:dyDescent="0.15">
      <c r="A33" s="1049"/>
      <c r="B33" s="1049"/>
      <c r="C33" s="1049"/>
      <c r="D33" s="1049"/>
      <c r="E33" s="1049"/>
      <c r="F33" s="1049"/>
      <c r="G33" s="1049"/>
      <c r="H33" s="1049"/>
      <c r="I33" s="1049"/>
      <c r="J33" s="1049"/>
      <c r="K33" s="1049"/>
      <c r="L33" s="1049"/>
      <c r="M33" s="1049"/>
      <c r="N33" s="1049"/>
      <c r="O33" s="1049"/>
      <c r="P33" s="1049"/>
      <c r="Q33" s="1049"/>
      <c r="R33" s="1049"/>
      <c r="S33" s="1049"/>
      <c r="T33" s="1049"/>
      <c r="U33" s="1049"/>
    </row>
    <row r="34" spans="1:21" ht="13.5" customHeight="1" x14ac:dyDescent="0.15">
      <c r="A34" s="1049"/>
      <c r="B34" s="1049"/>
      <c r="C34" s="1049"/>
      <c r="D34" s="1049"/>
      <c r="E34" s="1049"/>
      <c r="F34" s="1049"/>
      <c r="G34" s="1049"/>
      <c r="H34" s="1049"/>
      <c r="I34" s="1049"/>
      <c r="J34" s="1049"/>
      <c r="K34" s="1049"/>
      <c r="L34" s="1049"/>
      <c r="M34" s="1049"/>
      <c r="N34" s="1049"/>
      <c r="O34" s="1049"/>
      <c r="P34" s="1049"/>
      <c r="Q34" s="1049"/>
      <c r="R34" s="1049"/>
      <c r="S34" s="1049"/>
      <c r="T34" s="1049"/>
      <c r="U34" s="1049"/>
    </row>
    <row r="35" spans="1:21" ht="13.5" customHeight="1" x14ac:dyDescent="0.15">
      <c r="A35" s="1049"/>
      <c r="B35" s="1049"/>
      <c r="C35" s="1049"/>
      <c r="D35" s="1049"/>
      <c r="E35" s="1049"/>
      <c r="F35" s="1049"/>
      <c r="G35" s="1049"/>
      <c r="H35" s="1049"/>
      <c r="I35" s="1049"/>
      <c r="J35" s="1049"/>
      <c r="K35" s="1049"/>
      <c r="L35" s="1049"/>
      <c r="M35" s="1049"/>
      <c r="N35" s="1049"/>
      <c r="O35" s="1049"/>
      <c r="P35" s="1049"/>
      <c r="Q35" s="1049"/>
      <c r="R35" s="1049"/>
      <c r="S35" s="1049"/>
      <c r="T35" s="1049"/>
      <c r="U35" s="1049"/>
    </row>
    <row r="36" spans="1:21" ht="13.5" customHeight="1" x14ac:dyDescent="0.15">
      <c r="A36" s="1049"/>
      <c r="B36" s="1049"/>
      <c r="C36" s="1049"/>
      <c r="D36" s="1049"/>
      <c r="E36" s="1049"/>
      <c r="F36" s="1049"/>
      <c r="G36" s="1049"/>
      <c r="H36" s="1049"/>
      <c r="I36" s="1049"/>
      <c r="J36" s="1049"/>
      <c r="K36" s="1049"/>
      <c r="L36" s="1049"/>
      <c r="M36" s="1049"/>
      <c r="N36" s="1049"/>
      <c r="O36" s="1049"/>
      <c r="P36" s="1049"/>
      <c r="Q36" s="1049"/>
      <c r="R36" s="1049"/>
      <c r="S36" s="1049"/>
      <c r="T36" s="1049"/>
      <c r="U36" s="1049"/>
    </row>
    <row r="37" spans="1:21" ht="13.5" customHeight="1" x14ac:dyDescent="0.15">
      <c r="A37" s="1049"/>
      <c r="B37" s="1049"/>
      <c r="C37" s="1049"/>
      <c r="D37" s="1049"/>
      <c r="E37" s="1049"/>
      <c r="F37" s="1049"/>
      <c r="G37" s="1049"/>
      <c r="H37" s="1049"/>
      <c r="I37" s="1049"/>
      <c r="J37" s="1049"/>
      <c r="K37" s="1049"/>
      <c r="L37" s="1049"/>
      <c r="M37" s="1049"/>
      <c r="N37" s="1049"/>
      <c r="O37" s="1049"/>
      <c r="P37" s="1049"/>
      <c r="Q37" s="1049"/>
      <c r="R37" s="1049"/>
      <c r="S37" s="1049"/>
      <c r="T37" s="1049"/>
      <c r="U37" s="1049"/>
    </row>
    <row r="38" spans="1:21" ht="13.5" customHeight="1" x14ac:dyDescent="0.15">
      <c r="A38" s="1049"/>
      <c r="B38" s="1049"/>
      <c r="C38" s="1049"/>
      <c r="D38" s="1049"/>
      <c r="E38" s="1049"/>
      <c r="F38" s="1049"/>
      <c r="G38" s="1049"/>
      <c r="H38" s="1049"/>
      <c r="I38" s="1049"/>
      <c r="J38" s="1049"/>
      <c r="K38" s="1049"/>
      <c r="L38" s="1049"/>
      <c r="M38" s="1049"/>
      <c r="N38" s="1049"/>
      <c r="O38" s="1049"/>
      <c r="P38" s="1049"/>
      <c r="Q38" s="1049"/>
      <c r="R38" s="1049"/>
      <c r="S38" s="1049"/>
      <c r="T38" s="1049"/>
      <c r="U38" s="1049"/>
    </row>
    <row r="39" spans="1:21" ht="13.5" customHeight="1" x14ac:dyDescent="0.15">
      <c r="A39" s="1049"/>
      <c r="B39" s="1049"/>
      <c r="C39" s="1049"/>
      <c r="D39" s="1049"/>
      <c r="E39" s="1049"/>
      <c r="F39" s="1049"/>
      <c r="G39" s="1049"/>
      <c r="H39" s="1049"/>
      <c r="I39" s="1049"/>
      <c r="J39" s="1049"/>
      <c r="K39" s="1049"/>
      <c r="L39" s="1049"/>
      <c r="M39" s="1049"/>
      <c r="N39" s="1049"/>
      <c r="O39" s="1049"/>
      <c r="P39" s="1049"/>
      <c r="Q39" s="1049"/>
      <c r="R39" s="1049"/>
      <c r="S39" s="1049"/>
      <c r="T39" s="1049"/>
      <c r="U39" s="1049"/>
    </row>
    <row r="40" spans="1:21" ht="13.5" customHeight="1" x14ac:dyDescent="0.15">
      <c r="A40" s="1049"/>
      <c r="B40" s="1049"/>
      <c r="C40" s="1049"/>
      <c r="D40" s="1049"/>
      <c r="E40" s="1049"/>
      <c r="F40" s="1049"/>
      <c r="G40" s="1049"/>
      <c r="H40" s="1049"/>
      <c r="I40" s="1049"/>
      <c r="J40" s="1049"/>
      <c r="K40" s="1049"/>
      <c r="L40" s="1049"/>
      <c r="M40" s="1049"/>
      <c r="N40" s="1049"/>
      <c r="O40" s="1049"/>
      <c r="P40" s="1049"/>
      <c r="Q40" s="1049"/>
      <c r="R40" s="1049"/>
      <c r="S40" s="1049"/>
      <c r="T40" s="1049"/>
      <c r="U40" s="1049"/>
    </row>
    <row r="41" spans="1:21" ht="13.5" customHeight="1" x14ac:dyDescent="0.15">
      <c r="A41" s="1049"/>
      <c r="B41" s="1049"/>
      <c r="C41" s="1049"/>
      <c r="D41" s="1049"/>
      <c r="E41" s="1049"/>
      <c r="F41" s="1049"/>
      <c r="G41" s="1049"/>
      <c r="H41" s="1049"/>
      <c r="I41" s="1049"/>
      <c r="J41" s="1049"/>
      <c r="K41" s="1049"/>
      <c r="L41" s="1049"/>
      <c r="M41" s="1049"/>
      <c r="N41" s="1049"/>
      <c r="O41" s="1049"/>
      <c r="P41" s="1049"/>
      <c r="Q41" s="1049"/>
      <c r="R41" s="1049"/>
      <c r="S41" s="1049"/>
      <c r="T41" s="1049"/>
      <c r="U41" s="1049"/>
    </row>
    <row r="42" spans="1:21" ht="13.5" customHeight="1" x14ac:dyDescent="0.15">
      <c r="A42" s="1049"/>
      <c r="B42" s="1049"/>
      <c r="C42" s="1049"/>
      <c r="D42" s="1049"/>
      <c r="E42" s="1049"/>
      <c r="F42" s="1049"/>
      <c r="G42" s="1049"/>
      <c r="H42" s="1049"/>
      <c r="I42" s="1049"/>
      <c r="J42" s="1049"/>
      <c r="K42" s="1049"/>
      <c r="L42" s="1049"/>
      <c r="M42" s="1049"/>
      <c r="N42" s="1049"/>
      <c r="O42" s="1049"/>
      <c r="P42" s="1049"/>
      <c r="Q42" s="1049"/>
      <c r="R42" s="1049"/>
      <c r="S42" s="1049"/>
      <c r="T42" s="1049"/>
      <c r="U42" s="1049"/>
    </row>
    <row r="43" spans="1:21" ht="30.75" customHeight="1" thickBot="1" x14ac:dyDescent="0.2">
      <c r="A43" s="1049"/>
      <c r="B43" s="1049"/>
      <c r="C43" s="1049"/>
      <c r="D43" s="1049"/>
      <c r="E43" s="1049"/>
      <c r="F43" s="1049"/>
      <c r="G43" s="1049"/>
      <c r="H43" s="1049"/>
      <c r="I43" s="1049"/>
      <c r="J43" s="1049"/>
      <c r="K43" s="1049"/>
      <c r="L43" s="1049"/>
      <c r="M43" s="1049"/>
      <c r="N43" s="1049"/>
      <c r="O43" s="1051" t="s">
        <v>512</v>
      </c>
      <c r="P43" s="1049"/>
      <c r="Q43" s="1049"/>
      <c r="R43" s="1049"/>
      <c r="S43" s="1049"/>
      <c r="T43" s="1049"/>
      <c r="U43" s="1049"/>
    </row>
    <row r="44" spans="1:21" ht="30.75" customHeight="1" thickBot="1" x14ac:dyDescent="0.2">
      <c r="A44" s="1049"/>
      <c r="B44" s="1052" t="s">
        <v>513</v>
      </c>
      <c r="C44" s="1053"/>
      <c r="D44" s="1053"/>
      <c r="E44" s="1054"/>
      <c r="F44" s="1054"/>
      <c r="G44" s="1054"/>
      <c r="H44" s="1054"/>
      <c r="I44" s="1054"/>
      <c r="J44" s="1055" t="s">
        <v>495</v>
      </c>
      <c r="K44" s="1056" t="s">
        <v>3</v>
      </c>
      <c r="L44" s="1057" t="s">
        <v>4</v>
      </c>
      <c r="M44" s="1057" t="s">
        <v>5</v>
      </c>
      <c r="N44" s="1057" t="s">
        <v>6</v>
      </c>
      <c r="O44" s="1058" t="s">
        <v>7</v>
      </c>
      <c r="P44" s="1049"/>
      <c r="Q44" s="1049"/>
      <c r="R44" s="1049"/>
      <c r="S44" s="1049"/>
      <c r="T44" s="1049"/>
      <c r="U44" s="1049"/>
    </row>
    <row r="45" spans="1:21" ht="30.75" customHeight="1" x14ac:dyDescent="0.15">
      <c r="A45" s="1049"/>
      <c r="B45" s="1059" t="s">
        <v>514</v>
      </c>
      <c r="C45" s="1060"/>
      <c r="D45" s="1061"/>
      <c r="E45" s="1062" t="s">
        <v>515</v>
      </c>
      <c r="F45" s="1062"/>
      <c r="G45" s="1062"/>
      <c r="H45" s="1062"/>
      <c r="I45" s="1062"/>
      <c r="J45" s="1063"/>
      <c r="K45" s="1064">
        <v>1564</v>
      </c>
      <c r="L45" s="1065">
        <v>1508</v>
      </c>
      <c r="M45" s="1065">
        <v>1511</v>
      </c>
      <c r="N45" s="1065">
        <v>1540</v>
      </c>
      <c r="O45" s="1066">
        <v>1610</v>
      </c>
      <c r="P45" s="1049"/>
      <c r="Q45" s="1049"/>
      <c r="R45" s="1049"/>
      <c r="S45" s="1049"/>
      <c r="T45" s="1049"/>
      <c r="U45" s="1049"/>
    </row>
    <row r="46" spans="1:21" ht="30.75" customHeight="1" x14ac:dyDescent="0.15">
      <c r="A46" s="1049"/>
      <c r="B46" s="1067"/>
      <c r="C46" s="1068"/>
      <c r="D46" s="1069"/>
      <c r="E46" s="1070" t="s">
        <v>516</v>
      </c>
      <c r="F46" s="1070"/>
      <c r="G46" s="1070"/>
      <c r="H46" s="1070"/>
      <c r="I46" s="1070"/>
      <c r="J46" s="1071"/>
      <c r="K46" s="1072" t="s">
        <v>322</v>
      </c>
      <c r="L46" s="1073" t="s">
        <v>322</v>
      </c>
      <c r="M46" s="1073" t="s">
        <v>322</v>
      </c>
      <c r="N46" s="1073" t="s">
        <v>322</v>
      </c>
      <c r="O46" s="1074" t="s">
        <v>322</v>
      </c>
      <c r="P46" s="1049"/>
      <c r="Q46" s="1049"/>
      <c r="R46" s="1049"/>
      <c r="S46" s="1049"/>
      <c r="T46" s="1049"/>
      <c r="U46" s="1049"/>
    </row>
    <row r="47" spans="1:21" ht="30.75" customHeight="1" x14ac:dyDescent="0.15">
      <c r="A47" s="1049"/>
      <c r="B47" s="1067"/>
      <c r="C47" s="1068"/>
      <c r="D47" s="1069"/>
      <c r="E47" s="1070" t="s">
        <v>517</v>
      </c>
      <c r="F47" s="1070"/>
      <c r="G47" s="1070"/>
      <c r="H47" s="1070"/>
      <c r="I47" s="1070"/>
      <c r="J47" s="1071"/>
      <c r="K47" s="1072" t="s">
        <v>322</v>
      </c>
      <c r="L47" s="1073" t="s">
        <v>322</v>
      </c>
      <c r="M47" s="1073" t="s">
        <v>322</v>
      </c>
      <c r="N47" s="1073" t="s">
        <v>322</v>
      </c>
      <c r="O47" s="1074" t="s">
        <v>322</v>
      </c>
      <c r="P47" s="1049"/>
      <c r="Q47" s="1049"/>
      <c r="R47" s="1049"/>
      <c r="S47" s="1049"/>
      <c r="T47" s="1049"/>
      <c r="U47" s="1049"/>
    </row>
    <row r="48" spans="1:21" ht="30.75" customHeight="1" x14ac:dyDescent="0.15">
      <c r="A48" s="1049"/>
      <c r="B48" s="1067"/>
      <c r="C48" s="1068"/>
      <c r="D48" s="1069"/>
      <c r="E48" s="1070" t="s">
        <v>518</v>
      </c>
      <c r="F48" s="1070"/>
      <c r="G48" s="1070"/>
      <c r="H48" s="1070"/>
      <c r="I48" s="1070"/>
      <c r="J48" s="1071"/>
      <c r="K48" s="1072">
        <v>251</v>
      </c>
      <c r="L48" s="1073">
        <v>247</v>
      </c>
      <c r="M48" s="1073">
        <v>221</v>
      </c>
      <c r="N48" s="1073">
        <v>170</v>
      </c>
      <c r="O48" s="1074">
        <v>132</v>
      </c>
      <c r="P48" s="1049"/>
      <c r="Q48" s="1049"/>
      <c r="R48" s="1049"/>
      <c r="S48" s="1049"/>
      <c r="T48" s="1049"/>
      <c r="U48" s="1049"/>
    </row>
    <row r="49" spans="1:21" ht="30.75" customHeight="1" x14ac:dyDescent="0.15">
      <c r="A49" s="1049"/>
      <c r="B49" s="1067"/>
      <c r="C49" s="1068"/>
      <c r="D49" s="1069"/>
      <c r="E49" s="1070" t="s">
        <v>519</v>
      </c>
      <c r="F49" s="1070"/>
      <c r="G49" s="1070"/>
      <c r="H49" s="1070"/>
      <c r="I49" s="1070"/>
      <c r="J49" s="1071"/>
      <c r="K49" s="1072">
        <v>123</v>
      </c>
      <c r="L49" s="1073">
        <v>45</v>
      </c>
      <c r="M49" s="1073">
        <v>47</v>
      </c>
      <c r="N49" s="1073">
        <v>47</v>
      </c>
      <c r="O49" s="1074">
        <v>46</v>
      </c>
      <c r="P49" s="1049"/>
      <c r="Q49" s="1049"/>
      <c r="R49" s="1049"/>
      <c r="S49" s="1049"/>
      <c r="T49" s="1049"/>
      <c r="U49" s="1049"/>
    </row>
    <row r="50" spans="1:21" ht="30.75" customHeight="1" x14ac:dyDescent="0.15">
      <c r="A50" s="1049"/>
      <c r="B50" s="1067"/>
      <c r="C50" s="1068"/>
      <c r="D50" s="1069"/>
      <c r="E50" s="1070" t="s">
        <v>520</v>
      </c>
      <c r="F50" s="1070"/>
      <c r="G50" s="1070"/>
      <c r="H50" s="1070"/>
      <c r="I50" s="1070"/>
      <c r="J50" s="1071"/>
      <c r="K50" s="1072" t="s">
        <v>322</v>
      </c>
      <c r="L50" s="1073" t="s">
        <v>322</v>
      </c>
      <c r="M50" s="1073" t="s">
        <v>322</v>
      </c>
      <c r="N50" s="1073" t="s">
        <v>322</v>
      </c>
      <c r="O50" s="1074" t="s">
        <v>322</v>
      </c>
      <c r="P50" s="1049"/>
      <c r="Q50" s="1049"/>
      <c r="R50" s="1049"/>
      <c r="S50" s="1049"/>
      <c r="T50" s="1049"/>
      <c r="U50" s="1049"/>
    </row>
    <row r="51" spans="1:21" ht="30.75" customHeight="1" x14ac:dyDescent="0.15">
      <c r="A51" s="1049"/>
      <c r="B51" s="1075"/>
      <c r="C51" s="1076"/>
      <c r="D51" s="1077"/>
      <c r="E51" s="1070" t="s">
        <v>521</v>
      </c>
      <c r="F51" s="1070"/>
      <c r="G51" s="1070"/>
      <c r="H51" s="1070"/>
      <c r="I51" s="1070"/>
      <c r="J51" s="1071"/>
      <c r="K51" s="1072" t="s">
        <v>322</v>
      </c>
      <c r="L51" s="1073" t="s">
        <v>322</v>
      </c>
      <c r="M51" s="1073" t="s">
        <v>322</v>
      </c>
      <c r="N51" s="1073" t="s">
        <v>322</v>
      </c>
      <c r="O51" s="1074" t="s">
        <v>322</v>
      </c>
      <c r="P51" s="1049"/>
      <c r="Q51" s="1049"/>
      <c r="R51" s="1049"/>
      <c r="S51" s="1049"/>
      <c r="T51" s="1049"/>
      <c r="U51" s="1049"/>
    </row>
    <row r="52" spans="1:21" ht="30.75" customHeight="1" x14ac:dyDescent="0.15">
      <c r="A52" s="1049"/>
      <c r="B52" s="1078" t="s">
        <v>522</v>
      </c>
      <c r="C52" s="1079"/>
      <c r="D52" s="1077"/>
      <c r="E52" s="1070" t="s">
        <v>523</v>
      </c>
      <c r="F52" s="1070"/>
      <c r="G52" s="1070"/>
      <c r="H52" s="1070"/>
      <c r="I52" s="1070"/>
      <c r="J52" s="1071"/>
      <c r="K52" s="1072">
        <v>1375</v>
      </c>
      <c r="L52" s="1073">
        <v>1280</v>
      </c>
      <c r="M52" s="1073">
        <v>1289</v>
      </c>
      <c r="N52" s="1073">
        <v>1269</v>
      </c>
      <c r="O52" s="1074">
        <v>1279</v>
      </c>
      <c r="P52" s="1049"/>
      <c r="Q52" s="1049"/>
      <c r="R52" s="1049"/>
      <c r="S52" s="1049"/>
      <c r="T52" s="1049"/>
      <c r="U52" s="1049"/>
    </row>
    <row r="53" spans="1:21" ht="30.75" customHeight="1" thickBot="1" x14ac:dyDescent="0.2">
      <c r="A53" s="1049"/>
      <c r="B53" s="1080" t="s">
        <v>524</v>
      </c>
      <c r="C53" s="1081"/>
      <c r="D53" s="1082"/>
      <c r="E53" s="1083" t="s">
        <v>525</v>
      </c>
      <c r="F53" s="1083"/>
      <c r="G53" s="1083"/>
      <c r="H53" s="1083"/>
      <c r="I53" s="1083"/>
      <c r="J53" s="1084"/>
      <c r="K53" s="1085">
        <v>563</v>
      </c>
      <c r="L53" s="1086">
        <v>520</v>
      </c>
      <c r="M53" s="1086">
        <v>490</v>
      </c>
      <c r="N53" s="1086">
        <v>488</v>
      </c>
      <c r="O53" s="1087">
        <v>509</v>
      </c>
      <c r="P53" s="1049"/>
      <c r="Q53" s="1049"/>
      <c r="R53" s="1049"/>
      <c r="S53" s="1049"/>
      <c r="T53" s="1049"/>
      <c r="U53" s="1049"/>
    </row>
    <row r="54" spans="1:21" ht="24" customHeight="1" x14ac:dyDescent="0.15">
      <c r="A54" s="1049"/>
      <c r="B54" s="1088" t="s">
        <v>526</v>
      </c>
      <c r="C54" s="1049"/>
      <c r="D54" s="1049"/>
      <c r="E54" s="1049"/>
      <c r="F54" s="1049"/>
      <c r="G54" s="1049"/>
      <c r="H54" s="1049"/>
      <c r="I54" s="1049"/>
      <c r="J54" s="1049"/>
      <c r="K54" s="1049"/>
      <c r="L54" s="1049"/>
      <c r="M54" s="1049"/>
      <c r="N54" s="1049"/>
      <c r="O54" s="1049"/>
      <c r="P54" s="1049"/>
      <c r="Q54" s="1049"/>
      <c r="R54" s="1049"/>
      <c r="S54" s="1049"/>
      <c r="T54" s="1049"/>
      <c r="U54" s="1049"/>
    </row>
    <row r="55" spans="1:21" ht="24" customHeight="1" x14ac:dyDescent="0.15">
      <c r="A55" s="1049"/>
      <c r="B55" s="1088"/>
      <c r="C55" s="1049"/>
      <c r="D55" s="1049"/>
      <c r="E55" s="1049"/>
      <c r="F55" s="1049"/>
      <c r="G55" s="1049"/>
      <c r="H55" s="1049"/>
      <c r="I55" s="1049"/>
      <c r="J55" s="1049"/>
      <c r="K55" s="1049"/>
      <c r="L55" s="1049"/>
      <c r="M55" s="1049"/>
      <c r="N55" s="1049"/>
      <c r="O55" s="1049"/>
      <c r="P55" s="1049"/>
      <c r="Q55" s="1049"/>
      <c r="R55" s="1049"/>
      <c r="S55" s="1049"/>
      <c r="T55" s="1049"/>
      <c r="U55" s="1049"/>
    </row>
    <row r="56" spans="1:21" ht="24" customHeight="1" thickBot="1" x14ac:dyDescent="0.2">
      <c r="A56" s="1049"/>
      <c r="B56" s="1089" t="s">
        <v>527</v>
      </c>
      <c r="C56" s="1090"/>
      <c r="D56" s="1090"/>
      <c r="E56" s="1090"/>
      <c r="F56" s="1090"/>
      <c r="G56" s="1090"/>
      <c r="H56" s="1090"/>
      <c r="I56" s="1090"/>
      <c r="J56" s="1090"/>
      <c r="K56" s="1091"/>
      <c r="L56" s="1091"/>
      <c r="M56" s="1091"/>
      <c r="N56" s="1091"/>
      <c r="O56" s="1092" t="s">
        <v>528</v>
      </c>
      <c r="P56" s="1049"/>
      <c r="Q56" s="1049"/>
      <c r="R56" s="1049"/>
      <c r="S56" s="1049"/>
      <c r="T56" s="1049"/>
      <c r="U56" s="1049"/>
    </row>
    <row r="57" spans="1:21" ht="31.5" customHeight="1" thickBot="1" x14ac:dyDescent="0.2">
      <c r="A57" s="1049"/>
      <c r="B57" s="1093"/>
      <c r="C57" s="1094"/>
      <c r="D57" s="1094"/>
      <c r="E57" s="1095"/>
      <c r="F57" s="1095"/>
      <c r="G57" s="1095"/>
      <c r="H57" s="1095"/>
      <c r="I57" s="1095"/>
      <c r="J57" s="1096" t="s">
        <v>495</v>
      </c>
      <c r="K57" s="1097" t="s">
        <v>529</v>
      </c>
      <c r="L57" s="1098" t="s">
        <v>530</v>
      </c>
      <c r="M57" s="1098" t="s">
        <v>531</v>
      </c>
      <c r="N57" s="1098" t="s">
        <v>532</v>
      </c>
      <c r="O57" s="1099" t="s">
        <v>533</v>
      </c>
      <c r="P57" s="1049"/>
      <c r="Q57" s="1049"/>
      <c r="R57" s="1049"/>
      <c r="S57" s="1049"/>
      <c r="T57" s="1049"/>
      <c r="U57" s="1049"/>
    </row>
    <row r="58" spans="1:21" ht="31.5" customHeight="1" x14ac:dyDescent="0.15">
      <c r="B58" s="1100" t="s">
        <v>534</v>
      </c>
      <c r="C58" s="1101"/>
      <c r="D58" s="1102" t="s">
        <v>535</v>
      </c>
      <c r="E58" s="1103"/>
      <c r="F58" s="1103"/>
      <c r="G58" s="1103"/>
      <c r="H58" s="1103"/>
      <c r="I58" s="1103"/>
      <c r="J58" s="1104"/>
      <c r="K58" s="1105"/>
      <c r="L58" s="1106"/>
      <c r="M58" s="1106"/>
      <c r="N58" s="1106"/>
      <c r="O58" s="1107"/>
    </row>
    <row r="59" spans="1:21" ht="31.5" customHeight="1" x14ac:dyDescent="0.15">
      <c r="B59" s="1108"/>
      <c r="C59" s="1109"/>
      <c r="D59" s="1110" t="s">
        <v>536</v>
      </c>
      <c r="E59" s="1111"/>
      <c r="F59" s="1111"/>
      <c r="G59" s="1111"/>
      <c r="H59" s="1111"/>
      <c r="I59" s="1111"/>
      <c r="J59" s="1112"/>
      <c r="K59" s="1113"/>
      <c r="L59" s="1114"/>
      <c r="M59" s="1114"/>
      <c r="N59" s="1114"/>
      <c r="O59" s="1115"/>
    </row>
    <row r="60" spans="1:21" ht="31.5" customHeight="1" thickBot="1" x14ac:dyDescent="0.2">
      <c r="B60" s="1116"/>
      <c r="C60" s="1117"/>
      <c r="D60" s="1118" t="s">
        <v>537</v>
      </c>
      <c r="E60" s="1119"/>
      <c r="F60" s="1119"/>
      <c r="G60" s="1119"/>
      <c r="H60" s="1119"/>
      <c r="I60" s="1119"/>
      <c r="J60" s="1120"/>
      <c r="K60" s="1121"/>
      <c r="L60" s="1122"/>
      <c r="M60" s="1122"/>
      <c r="N60" s="1122"/>
      <c r="O60" s="1123"/>
    </row>
    <row r="61" spans="1:21" ht="24" customHeight="1" x14ac:dyDescent="0.15">
      <c r="B61" s="1124"/>
      <c r="C61" s="1124"/>
      <c r="D61" s="1125" t="s">
        <v>538</v>
      </c>
      <c r="E61" s="1126"/>
      <c r="F61" s="1126"/>
      <c r="G61" s="1126"/>
      <c r="H61" s="1126"/>
      <c r="I61" s="1126"/>
      <c r="J61" s="1126"/>
      <c r="K61" s="1126"/>
      <c r="L61" s="1126"/>
      <c r="M61" s="1126"/>
      <c r="N61" s="1126"/>
      <c r="O61" s="1126"/>
    </row>
    <row r="62" spans="1:21" ht="24" customHeight="1" x14ac:dyDescent="0.15">
      <c r="B62" s="1127"/>
      <c r="C62" s="1127"/>
      <c r="D62" s="1125" t="s">
        <v>539</v>
      </c>
      <c r="E62" s="1126"/>
      <c r="F62" s="1126"/>
      <c r="G62" s="1126"/>
      <c r="H62" s="1126"/>
      <c r="I62" s="1126"/>
      <c r="J62" s="1126"/>
      <c r="K62" s="1126"/>
      <c r="L62" s="1126"/>
      <c r="M62" s="1126"/>
      <c r="N62" s="1126"/>
      <c r="O62" s="1126"/>
    </row>
    <row r="63" spans="1:21" ht="24" customHeight="1" x14ac:dyDescent="0.15">
      <c r="A63" s="1049"/>
      <c r="B63" s="1088"/>
      <c r="C63" s="1049"/>
      <c r="D63" s="1049"/>
      <c r="E63" s="1049"/>
      <c r="F63" s="1049"/>
      <c r="G63" s="1049"/>
      <c r="H63" s="1049"/>
      <c r="I63" s="1049"/>
      <c r="J63" s="1049"/>
      <c r="K63" s="1049"/>
      <c r="L63" s="1049"/>
      <c r="M63" s="1049"/>
      <c r="N63" s="1049"/>
      <c r="O63" s="1049"/>
      <c r="P63" s="1049"/>
      <c r="Q63" s="1049"/>
      <c r="R63" s="1049"/>
      <c r="S63" s="1049"/>
      <c r="T63" s="1049"/>
      <c r="U63" s="1049"/>
    </row>
    <row r="64" spans="1:21" ht="24" customHeight="1" x14ac:dyDescent="0.15">
      <c r="A64" s="1049"/>
      <c r="B64" s="1088"/>
      <c r="C64" s="1049"/>
      <c r="D64" s="1049"/>
      <c r="E64" s="1049"/>
      <c r="F64" s="1049"/>
      <c r="G64" s="1049"/>
      <c r="H64" s="1049"/>
      <c r="I64" s="1049"/>
      <c r="J64" s="1049"/>
      <c r="K64" s="1049"/>
      <c r="L64" s="1049"/>
      <c r="M64" s="1049"/>
      <c r="N64" s="1049"/>
      <c r="O64" s="1049"/>
      <c r="P64" s="1049"/>
      <c r="Q64" s="1049"/>
      <c r="R64" s="1049"/>
      <c r="S64" s="1049"/>
      <c r="T64" s="1049"/>
      <c r="U64" s="1049"/>
    </row>
  </sheetData>
  <sheetProtection algorithmName="SHA-512" hashValue="xV+8CkLCTXRK6ZxjA57QjZoXzeDOe6LToqwaRQiMutXivN/2NZLiYoPdPCGfT34U0GnA7brjHSpyrbeCOR+qtg==" saltValue="WvLyAw6WozvPSKLAghhBw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96134-284B-4004-B8E1-7E117C53D63A}">
  <sheetPr>
    <pageSetUpPr fitToPage="1"/>
  </sheetPr>
  <dimension ref="B1:M55"/>
  <sheetViews>
    <sheetView showGridLines="0" topLeftCell="A38" zoomScaleSheetLayoutView="100" workbookViewId="0">
      <selection activeCell="L22" sqref="L22:P23"/>
    </sheetView>
  </sheetViews>
  <sheetFormatPr defaultColWidth="0" defaultRowHeight="13.5" customHeight="1" zeroHeight="1" x14ac:dyDescent="0.15"/>
  <cols>
    <col min="1" max="1" width="6.625" style="1128" customWidth="1"/>
    <col min="2" max="3" width="12.625" style="1128" customWidth="1"/>
    <col min="4" max="4" width="11.625" style="1128" customWidth="1"/>
    <col min="5" max="8" width="10.375" style="1128" customWidth="1"/>
    <col min="9" max="13" width="16.375" style="1128" customWidth="1"/>
    <col min="14" max="19" width="12.625" style="1128" customWidth="1"/>
    <col min="20" max="16384" width="0" style="112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1129" t="s">
        <v>512</v>
      </c>
    </row>
    <row r="40" spans="2:13" ht="27.75" customHeight="1" thickBot="1" x14ac:dyDescent="0.2">
      <c r="B40" s="1130" t="s">
        <v>513</v>
      </c>
      <c r="C40" s="1131"/>
      <c r="D40" s="1131"/>
      <c r="E40" s="1132"/>
      <c r="F40" s="1132"/>
      <c r="G40" s="1132"/>
      <c r="H40" s="1133" t="s">
        <v>495</v>
      </c>
      <c r="I40" s="1134" t="s">
        <v>3</v>
      </c>
      <c r="J40" s="1135" t="s">
        <v>4</v>
      </c>
      <c r="K40" s="1135" t="s">
        <v>5</v>
      </c>
      <c r="L40" s="1135" t="s">
        <v>6</v>
      </c>
      <c r="M40" s="1136" t="s">
        <v>7</v>
      </c>
    </row>
    <row r="41" spans="2:13" ht="27.75" customHeight="1" x14ac:dyDescent="0.15">
      <c r="B41" s="1137" t="s">
        <v>540</v>
      </c>
      <c r="C41" s="1138"/>
      <c r="D41" s="1139"/>
      <c r="E41" s="1140" t="s">
        <v>541</v>
      </c>
      <c r="F41" s="1140"/>
      <c r="G41" s="1140"/>
      <c r="H41" s="1141"/>
      <c r="I41" s="1142">
        <v>16321</v>
      </c>
      <c r="J41" s="1143">
        <v>16727</v>
      </c>
      <c r="K41" s="1143">
        <v>16171</v>
      </c>
      <c r="L41" s="1143">
        <v>15278</v>
      </c>
      <c r="M41" s="1144">
        <v>14690</v>
      </c>
    </row>
    <row r="42" spans="2:13" ht="27.75" customHeight="1" x14ac:dyDescent="0.15">
      <c r="B42" s="1145"/>
      <c r="C42" s="1146"/>
      <c r="D42" s="1147"/>
      <c r="E42" s="1148" t="s">
        <v>542</v>
      </c>
      <c r="F42" s="1148"/>
      <c r="G42" s="1148"/>
      <c r="H42" s="1149"/>
      <c r="I42" s="1150">
        <v>796</v>
      </c>
      <c r="J42" s="1151">
        <v>444</v>
      </c>
      <c r="K42" s="1151">
        <v>399</v>
      </c>
      <c r="L42" s="1151">
        <v>354</v>
      </c>
      <c r="M42" s="1152">
        <v>308</v>
      </c>
    </row>
    <row r="43" spans="2:13" ht="27.75" customHeight="1" x14ac:dyDescent="0.15">
      <c r="B43" s="1145"/>
      <c r="C43" s="1146"/>
      <c r="D43" s="1147"/>
      <c r="E43" s="1148" t="s">
        <v>543</v>
      </c>
      <c r="F43" s="1148"/>
      <c r="G43" s="1148"/>
      <c r="H43" s="1149"/>
      <c r="I43" s="1150">
        <v>1758</v>
      </c>
      <c r="J43" s="1151">
        <v>1684</v>
      </c>
      <c r="K43" s="1151">
        <v>1563</v>
      </c>
      <c r="L43" s="1151">
        <v>1542</v>
      </c>
      <c r="M43" s="1152">
        <v>1585</v>
      </c>
    </row>
    <row r="44" spans="2:13" ht="27.75" customHeight="1" x14ac:dyDescent="0.15">
      <c r="B44" s="1145"/>
      <c r="C44" s="1146"/>
      <c r="D44" s="1147"/>
      <c r="E44" s="1148" t="s">
        <v>544</v>
      </c>
      <c r="F44" s="1148"/>
      <c r="G44" s="1148"/>
      <c r="H44" s="1149"/>
      <c r="I44" s="1150">
        <v>708</v>
      </c>
      <c r="J44" s="1151">
        <v>652</v>
      </c>
      <c r="K44" s="1151">
        <v>625</v>
      </c>
      <c r="L44" s="1151">
        <v>588</v>
      </c>
      <c r="M44" s="1152">
        <v>543</v>
      </c>
    </row>
    <row r="45" spans="2:13" ht="27.75" customHeight="1" x14ac:dyDescent="0.15">
      <c r="B45" s="1145"/>
      <c r="C45" s="1146"/>
      <c r="D45" s="1147"/>
      <c r="E45" s="1148" t="s">
        <v>545</v>
      </c>
      <c r="F45" s="1148"/>
      <c r="G45" s="1148"/>
      <c r="H45" s="1149"/>
      <c r="I45" s="1150">
        <v>1542</v>
      </c>
      <c r="J45" s="1151">
        <v>1528</v>
      </c>
      <c r="K45" s="1151">
        <v>1489</v>
      </c>
      <c r="L45" s="1151">
        <v>1526</v>
      </c>
      <c r="M45" s="1152">
        <v>1627</v>
      </c>
    </row>
    <row r="46" spans="2:13" ht="27.75" customHeight="1" x14ac:dyDescent="0.15">
      <c r="B46" s="1145"/>
      <c r="C46" s="1146"/>
      <c r="D46" s="1153"/>
      <c r="E46" s="1148" t="s">
        <v>546</v>
      </c>
      <c r="F46" s="1148"/>
      <c r="G46" s="1148"/>
      <c r="H46" s="1149"/>
      <c r="I46" s="1150">
        <v>9</v>
      </c>
      <c r="J46" s="1151">
        <v>6</v>
      </c>
      <c r="K46" s="1151">
        <v>3</v>
      </c>
      <c r="L46" s="1151" t="s">
        <v>322</v>
      </c>
      <c r="M46" s="1152" t="s">
        <v>322</v>
      </c>
    </row>
    <row r="47" spans="2:13" ht="27.75" customHeight="1" x14ac:dyDescent="0.15">
      <c r="B47" s="1145"/>
      <c r="C47" s="1146"/>
      <c r="D47" s="1154"/>
      <c r="E47" s="1155" t="s">
        <v>547</v>
      </c>
      <c r="F47" s="1156"/>
      <c r="G47" s="1156"/>
      <c r="H47" s="1157"/>
      <c r="I47" s="1150" t="s">
        <v>322</v>
      </c>
      <c r="J47" s="1151" t="s">
        <v>322</v>
      </c>
      <c r="K47" s="1151" t="s">
        <v>322</v>
      </c>
      <c r="L47" s="1151" t="s">
        <v>322</v>
      </c>
      <c r="M47" s="1152" t="s">
        <v>322</v>
      </c>
    </row>
    <row r="48" spans="2:13" ht="27.75" customHeight="1" x14ac:dyDescent="0.15">
      <c r="B48" s="1145"/>
      <c r="C48" s="1146"/>
      <c r="D48" s="1147"/>
      <c r="E48" s="1148" t="s">
        <v>548</v>
      </c>
      <c r="F48" s="1148"/>
      <c r="G48" s="1148"/>
      <c r="H48" s="1149"/>
      <c r="I48" s="1150" t="s">
        <v>322</v>
      </c>
      <c r="J48" s="1151" t="s">
        <v>322</v>
      </c>
      <c r="K48" s="1151" t="s">
        <v>322</v>
      </c>
      <c r="L48" s="1151" t="s">
        <v>322</v>
      </c>
      <c r="M48" s="1152" t="s">
        <v>322</v>
      </c>
    </row>
    <row r="49" spans="2:13" ht="27.75" customHeight="1" x14ac:dyDescent="0.15">
      <c r="B49" s="1158"/>
      <c r="C49" s="1159"/>
      <c r="D49" s="1147"/>
      <c r="E49" s="1148" t="s">
        <v>549</v>
      </c>
      <c r="F49" s="1148"/>
      <c r="G49" s="1148"/>
      <c r="H49" s="1149"/>
      <c r="I49" s="1150" t="s">
        <v>322</v>
      </c>
      <c r="J49" s="1151" t="s">
        <v>322</v>
      </c>
      <c r="K49" s="1151" t="s">
        <v>322</v>
      </c>
      <c r="L49" s="1151" t="s">
        <v>322</v>
      </c>
      <c r="M49" s="1152" t="s">
        <v>322</v>
      </c>
    </row>
    <row r="50" spans="2:13" ht="27.75" customHeight="1" x14ac:dyDescent="0.15">
      <c r="B50" s="1160" t="s">
        <v>550</v>
      </c>
      <c r="C50" s="1161"/>
      <c r="D50" s="1162"/>
      <c r="E50" s="1148" t="s">
        <v>551</v>
      </c>
      <c r="F50" s="1148"/>
      <c r="G50" s="1148"/>
      <c r="H50" s="1149"/>
      <c r="I50" s="1150">
        <v>4169</v>
      </c>
      <c r="J50" s="1151">
        <v>4414</v>
      </c>
      <c r="K50" s="1151">
        <v>4855</v>
      </c>
      <c r="L50" s="1151">
        <v>5297</v>
      </c>
      <c r="M50" s="1152">
        <v>5726</v>
      </c>
    </row>
    <row r="51" spans="2:13" ht="27.75" customHeight="1" x14ac:dyDescent="0.15">
      <c r="B51" s="1145"/>
      <c r="C51" s="1146"/>
      <c r="D51" s="1147"/>
      <c r="E51" s="1148" t="s">
        <v>552</v>
      </c>
      <c r="F51" s="1148"/>
      <c r="G51" s="1148"/>
      <c r="H51" s="1149"/>
      <c r="I51" s="1150">
        <v>733</v>
      </c>
      <c r="J51" s="1151">
        <v>727</v>
      </c>
      <c r="K51" s="1151">
        <v>788</v>
      </c>
      <c r="L51" s="1151">
        <v>815</v>
      </c>
      <c r="M51" s="1152">
        <v>960</v>
      </c>
    </row>
    <row r="52" spans="2:13" ht="27.75" customHeight="1" x14ac:dyDescent="0.15">
      <c r="B52" s="1158"/>
      <c r="C52" s="1159"/>
      <c r="D52" s="1147"/>
      <c r="E52" s="1148" t="s">
        <v>553</v>
      </c>
      <c r="F52" s="1148"/>
      <c r="G52" s="1148"/>
      <c r="H52" s="1149"/>
      <c r="I52" s="1150">
        <v>13447</v>
      </c>
      <c r="J52" s="1151">
        <v>12900</v>
      </c>
      <c r="K52" s="1151">
        <v>12290</v>
      </c>
      <c r="L52" s="1151">
        <v>11578</v>
      </c>
      <c r="M52" s="1152">
        <v>10922</v>
      </c>
    </row>
    <row r="53" spans="2:13" ht="27.75" customHeight="1" thickBot="1" x14ac:dyDescent="0.2">
      <c r="B53" s="1163" t="s">
        <v>524</v>
      </c>
      <c r="C53" s="1164"/>
      <c r="D53" s="1165"/>
      <c r="E53" s="1166" t="s">
        <v>554</v>
      </c>
      <c r="F53" s="1166"/>
      <c r="G53" s="1166"/>
      <c r="H53" s="1167"/>
      <c r="I53" s="1168">
        <v>2784</v>
      </c>
      <c r="J53" s="1169">
        <v>3001</v>
      </c>
      <c r="K53" s="1169">
        <v>2318</v>
      </c>
      <c r="L53" s="1169">
        <v>1598</v>
      </c>
      <c r="M53" s="1170">
        <v>1147</v>
      </c>
    </row>
    <row r="54" spans="2:13" ht="27.75" customHeight="1" x14ac:dyDescent="0.15">
      <c r="B54" s="1171"/>
      <c r="C54" s="1172"/>
      <c r="D54" s="1172"/>
      <c r="E54" s="1173"/>
      <c r="F54" s="1173"/>
      <c r="G54" s="1173"/>
      <c r="H54" s="1173"/>
      <c r="I54" s="1174"/>
      <c r="J54" s="1174"/>
      <c r="K54" s="1174"/>
      <c r="L54" s="1174"/>
      <c r="M54" s="1174"/>
    </row>
    <row r="55" spans="2:13" x14ac:dyDescent="0.15"/>
  </sheetData>
  <sheetProtection algorithmName="SHA-512" hashValue="YvgJhXryI1UUrBlBb78EbkrUkUEKgQE6ljLzYNnKRvt8gOWIUNQ6hmBKjtC5C281HQsMhLxKg/pJDk51bW6YfA==" saltValue="CmJcnSZfwHlp5sMO0isHQ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395AB-6DC2-481D-A482-08D6DA2AAD21}">
  <sheetPr>
    <pageSetUpPr fitToPage="1"/>
  </sheetPr>
  <dimension ref="B1:W64"/>
  <sheetViews>
    <sheetView showGridLines="0" zoomScale="70" zoomScaleNormal="70" zoomScaleSheetLayoutView="100" workbookViewId="0">
      <selection activeCell="L22" sqref="L22:P23"/>
    </sheetView>
  </sheetViews>
  <sheetFormatPr defaultColWidth="0" defaultRowHeight="13.5" customHeight="1" zeroHeight="1" x14ac:dyDescent="0.15"/>
  <cols>
    <col min="1" max="1" width="8.25" style="992" customWidth="1"/>
    <col min="2" max="2" width="16.375" style="992" customWidth="1"/>
    <col min="3" max="5" width="26.25" style="992" customWidth="1"/>
    <col min="6" max="8" width="24.25" style="992" customWidth="1"/>
    <col min="9" max="14" width="26" style="992" customWidth="1"/>
    <col min="15" max="15" width="6.125" style="992" customWidth="1"/>
    <col min="16" max="16" width="9" style="992" hidden="1" customWidth="1"/>
    <col min="17" max="20" width="0" style="992" hidden="1" customWidth="1"/>
    <col min="21" max="21" width="9" style="992" hidden="1" customWidth="1"/>
    <col min="22" max="22" width="0" style="992" hidden="1" customWidth="1"/>
    <col min="23" max="23" width="9" style="992" hidden="1" customWidth="1"/>
    <col min="24"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993"/>
      <c r="C53" s="993"/>
      <c r="D53" s="993"/>
      <c r="E53" s="993"/>
      <c r="F53" s="993"/>
      <c r="G53" s="993"/>
      <c r="H53" s="1175" t="s">
        <v>555</v>
      </c>
    </row>
    <row r="54" spans="2:8" ht="29.25" customHeight="1" thickBot="1" x14ac:dyDescent="0.25">
      <c r="B54" s="1176" t="s">
        <v>24</v>
      </c>
      <c r="C54" s="1177"/>
      <c r="D54" s="1177"/>
      <c r="E54" s="1178" t="s">
        <v>495</v>
      </c>
      <c r="F54" s="1179" t="s">
        <v>5</v>
      </c>
      <c r="G54" s="1179" t="s">
        <v>6</v>
      </c>
      <c r="H54" s="1180" t="s">
        <v>7</v>
      </c>
    </row>
    <row r="55" spans="2:8" ht="52.5" customHeight="1" x14ac:dyDescent="0.15">
      <c r="B55" s="1181"/>
      <c r="C55" s="1182" t="s">
        <v>119</v>
      </c>
      <c r="D55" s="1182"/>
      <c r="E55" s="1183"/>
      <c r="F55" s="1184">
        <v>2040</v>
      </c>
      <c r="G55" s="1184">
        <v>2339</v>
      </c>
      <c r="H55" s="1185">
        <v>2561</v>
      </c>
    </row>
    <row r="56" spans="2:8" ht="52.5" customHeight="1" x14ac:dyDescent="0.15">
      <c r="B56" s="1186"/>
      <c r="C56" s="1187" t="s">
        <v>556</v>
      </c>
      <c r="D56" s="1187"/>
      <c r="E56" s="1188"/>
      <c r="F56" s="1189">
        <v>253</v>
      </c>
      <c r="G56" s="1189">
        <v>312</v>
      </c>
      <c r="H56" s="1190">
        <v>338</v>
      </c>
    </row>
    <row r="57" spans="2:8" ht="53.25" customHeight="1" x14ac:dyDescent="0.15">
      <c r="B57" s="1186"/>
      <c r="C57" s="1191" t="s">
        <v>124</v>
      </c>
      <c r="D57" s="1191"/>
      <c r="E57" s="1192"/>
      <c r="F57" s="1193">
        <v>2837</v>
      </c>
      <c r="G57" s="1193">
        <v>2931</v>
      </c>
      <c r="H57" s="1194">
        <v>3105</v>
      </c>
    </row>
    <row r="58" spans="2:8" ht="45.75" customHeight="1" x14ac:dyDescent="0.15">
      <c r="B58" s="1195"/>
      <c r="C58" s="1196" t="s">
        <v>557</v>
      </c>
      <c r="D58" s="1197"/>
      <c r="E58" s="1198"/>
      <c r="F58" s="1199">
        <v>975</v>
      </c>
      <c r="G58" s="1199">
        <v>978</v>
      </c>
      <c r="H58" s="1200">
        <v>981</v>
      </c>
    </row>
    <row r="59" spans="2:8" ht="45.75" customHeight="1" x14ac:dyDescent="0.15">
      <c r="B59" s="1195"/>
      <c r="C59" s="1196" t="s">
        <v>558</v>
      </c>
      <c r="D59" s="1197"/>
      <c r="E59" s="1198"/>
      <c r="F59" s="1199">
        <v>572</v>
      </c>
      <c r="G59" s="1199">
        <v>623</v>
      </c>
      <c r="H59" s="1200">
        <v>673</v>
      </c>
    </row>
    <row r="60" spans="2:8" ht="45.75" customHeight="1" x14ac:dyDescent="0.15">
      <c r="B60" s="1195"/>
      <c r="C60" s="1196" t="s">
        <v>559</v>
      </c>
      <c r="D60" s="1197"/>
      <c r="E60" s="1198"/>
      <c r="F60" s="1199">
        <v>390</v>
      </c>
      <c r="G60" s="1199">
        <v>420</v>
      </c>
      <c r="H60" s="1200">
        <v>453</v>
      </c>
    </row>
    <row r="61" spans="2:8" ht="45.75" customHeight="1" x14ac:dyDescent="0.15">
      <c r="B61" s="1195"/>
      <c r="C61" s="1196" t="s">
        <v>560</v>
      </c>
      <c r="D61" s="1197"/>
      <c r="E61" s="1198"/>
      <c r="F61" s="1199">
        <v>312</v>
      </c>
      <c r="G61" s="1199">
        <v>360</v>
      </c>
      <c r="H61" s="1200">
        <v>444</v>
      </c>
    </row>
    <row r="62" spans="2:8" ht="45.75" customHeight="1" thickBot="1" x14ac:dyDescent="0.2">
      <c r="B62" s="1201"/>
      <c r="C62" s="1202" t="s">
        <v>561</v>
      </c>
      <c r="D62" s="1203"/>
      <c r="E62" s="1204"/>
      <c r="F62" s="1205">
        <v>128</v>
      </c>
      <c r="G62" s="1205">
        <v>128</v>
      </c>
      <c r="H62" s="1206">
        <v>128</v>
      </c>
    </row>
    <row r="63" spans="2:8" ht="52.5" customHeight="1" thickBot="1" x14ac:dyDescent="0.2">
      <c r="B63" s="1207"/>
      <c r="C63" s="1208" t="s">
        <v>562</v>
      </c>
      <c r="D63" s="1208"/>
      <c r="E63" s="1209"/>
      <c r="F63" s="1210">
        <v>5130</v>
      </c>
      <c r="G63" s="1210">
        <v>5582</v>
      </c>
      <c r="H63" s="1211">
        <v>6005</v>
      </c>
    </row>
    <row r="64" spans="2:8" x14ac:dyDescent="0.15"/>
  </sheetData>
  <sheetProtection algorithmName="SHA-512" hashValue="IpQCAgUnxH3Uu+1sIKlPWIJiE6pEMxpb8933KmCB4J19narA4/khCqXLlLVdgojDxBluXgq8tdIAuOFrwLyr+Q==" saltValue="jA6jIeIU9mOUaROiSYPyS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Normal="100" zoomScaleSheetLayoutView="55" workbookViewId="0">
      <selection activeCell="AN43" sqref="AN43:DC47"/>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47" t="s">
        <v>16</v>
      </c>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9"/>
    </row>
    <row r="44" spans="2:109" x14ac:dyDescent="0.15">
      <c r="B44" s="10"/>
      <c r="AN44" s="50"/>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2"/>
    </row>
    <row r="45" spans="2:109" x14ac:dyDescent="0.15">
      <c r="B45" s="10"/>
      <c r="AN45" s="50"/>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2"/>
    </row>
    <row r="46" spans="2:109" x14ac:dyDescent="0.15">
      <c r="B46" s="10"/>
      <c r="AN46" s="50"/>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2"/>
    </row>
    <row r="47" spans="2:109" x14ac:dyDescent="0.15">
      <c r="B47" s="10"/>
      <c r="AN47" s="53"/>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c r="DA47" s="54"/>
      <c r="DB47" s="54"/>
      <c r="DC47" s="55"/>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39"/>
      <c r="H50" s="39"/>
      <c r="I50" s="39"/>
      <c r="J50" s="39"/>
      <c r="K50" s="20"/>
      <c r="L50" s="20"/>
      <c r="M50" s="21"/>
      <c r="N50" s="21"/>
      <c r="AN50" s="57"/>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9"/>
      <c r="BP50" s="45" t="s">
        <v>3</v>
      </c>
      <c r="BQ50" s="45"/>
      <c r="BR50" s="45"/>
      <c r="BS50" s="45"/>
      <c r="BT50" s="45"/>
      <c r="BU50" s="45"/>
      <c r="BV50" s="45"/>
      <c r="BW50" s="45"/>
      <c r="BX50" s="45" t="s">
        <v>4</v>
      </c>
      <c r="BY50" s="45"/>
      <c r="BZ50" s="45"/>
      <c r="CA50" s="45"/>
      <c r="CB50" s="45"/>
      <c r="CC50" s="45"/>
      <c r="CD50" s="45"/>
      <c r="CE50" s="45"/>
      <c r="CF50" s="45" t="s">
        <v>5</v>
      </c>
      <c r="CG50" s="45"/>
      <c r="CH50" s="45"/>
      <c r="CI50" s="45"/>
      <c r="CJ50" s="45"/>
      <c r="CK50" s="45"/>
      <c r="CL50" s="45"/>
      <c r="CM50" s="45"/>
      <c r="CN50" s="45" t="s">
        <v>6</v>
      </c>
      <c r="CO50" s="45"/>
      <c r="CP50" s="45"/>
      <c r="CQ50" s="45"/>
      <c r="CR50" s="45"/>
      <c r="CS50" s="45"/>
      <c r="CT50" s="45"/>
      <c r="CU50" s="45"/>
      <c r="CV50" s="45" t="s">
        <v>7</v>
      </c>
      <c r="CW50" s="45"/>
      <c r="CX50" s="45"/>
      <c r="CY50" s="45"/>
      <c r="CZ50" s="45"/>
      <c r="DA50" s="45"/>
      <c r="DB50" s="45"/>
      <c r="DC50" s="45"/>
    </row>
    <row r="51" spans="1:109" ht="13.5" customHeight="1" x14ac:dyDescent="0.15">
      <c r="B51" s="10"/>
      <c r="G51" s="56"/>
      <c r="H51" s="56"/>
      <c r="I51" s="60"/>
      <c r="J51" s="60"/>
      <c r="K51" s="46"/>
      <c r="L51" s="46"/>
      <c r="M51" s="46"/>
      <c r="N51" s="46"/>
      <c r="AM51" s="19"/>
      <c r="AN51" s="44" t="s">
        <v>8</v>
      </c>
      <c r="AO51" s="44"/>
      <c r="AP51" s="44"/>
      <c r="AQ51" s="44"/>
      <c r="AR51" s="44"/>
      <c r="AS51" s="44"/>
      <c r="AT51" s="44"/>
      <c r="AU51" s="44"/>
      <c r="AV51" s="44"/>
      <c r="AW51" s="44"/>
      <c r="AX51" s="44"/>
      <c r="AY51" s="44"/>
      <c r="AZ51" s="44"/>
      <c r="BA51" s="44"/>
      <c r="BB51" s="44" t="s">
        <v>9</v>
      </c>
      <c r="BC51" s="44"/>
      <c r="BD51" s="44"/>
      <c r="BE51" s="44"/>
      <c r="BF51" s="44"/>
      <c r="BG51" s="44"/>
      <c r="BH51" s="44"/>
      <c r="BI51" s="44"/>
      <c r="BJ51" s="44"/>
      <c r="BK51" s="44"/>
      <c r="BL51" s="44"/>
      <c r="BM51" s="44"/>
      <c r="BN51" s="44"/>
      <c r="BO51" s="44"/>
      <c r="BP51" s="41">
        <v>45.8</v>
      </c>
      <c r="BQ51" s="41"/>
      <c r="BR51" s="41"/>
      <c r="BS51" s="41"/>
      <c r="BT51" s="41"/>
      <c r="BU51" s="41"/>
      <c r="BV51" s="41"/>
      <c r="BW51" s="41"/>
      <c r="BX51" s="41">
        <v>46.5</v>
      </c>
      <c r="BY51" s="41"/>
      <c r="BZ51" s="41"/>
      <c r="CA51" s="41"/>
      <c r="CB51" s="41"/>
      <c r="CC51" s="41"/>
      <c r="CD51" s="41"/>
      <c r="CE51" s="41"/>
      <c r="CF51" s="41">
        <v>37</v>
      </c>
      <c r="CG51" s="41"/>
      <c r="CH51" s="41"/>
      <c r="CI51" s="41"/>
      <c r="CJ51" s="41"/>
      <c r="CK51" s="41"/>
      <c r="CL51" s="41"/>
      <c r="CM51" s="41"/>
      <c r="CN51" s="41">
        <v>25.4</v>
      </c>
      <c r="CO51" s="41"/>
      <c r="CP51" s="41"/>
      <c r="CQ51" s="41"/>
      <c r="CR51" s="41"/>
      <c r="CS51" s="41"/>
      <c r="CT51" s="41"/>
      <c r="CU51" s="41"/>
      <c r="CV51" s="41">
        <v>17.7</v>
      </c>
      <c r="CW51" s="41"/>
      <c r="CX51" s="41"/>
      <c r="CY51" s="41"/>
      <c r="CZ51" s="41"/>
      <c r="DA51" s="41"/>
      <c r="DB51" s="41"/>
      <c r="DC51" s="41"/>
    </row>
    <row r="52" spans="1:109" x14ac:dyDescent="0.15">
      <c r="B52" s="10"/>
      <c r="G52" s="56"/>
      <c r="H52" s="56"/>
      <c r="I52" s="60"/>
      <c r="J52" s="60"/>
      <c r="K52" s="46"/>
      <c r="L52" s="46"/>
      <c r="M52" s="46"/>
      <c r="N52" s="46"/>
      <c r="AM52" s="19"/>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row>
    <row r="53" spans="1:109" x14ac:dyDescent="0.15">
      <c r="A53" s="18"/>
      <c r="B53" s="10"/>
      <c r="G53" s="56"/>
      <c r="H53" s="56"/>
      <c r="I53" s="39"/>
      <c r="J53" s="39"/>
      <c r="K53" s="46"/>
      <c r="L53" s="46"/>
      <c r="M53" s="46"/>
      <c r="N53" s="46"/>
      <c r="AM53" s="19"/>
      <c r="AN53" s="44"/>
      <c r="AO53" s="44"/>
      <c r="AP53" s="44"/>
      <c r="AQ53" s="44"/>
      <c r="AR53" s="44"/>
      <c r="AS53" s="44"/>
      <c r="AT53" s="44"/>
      <c r="AU53" s="44"/>
      <c r="AV53" s="44"/>
      <c r="AW53" s="44"/>
      <c r="AX53" s="44"/>
      <c r="AY53" s="44"/>
      <c r="AZ53" s="44"/>
      <c r="BA53" s="44"/>
      <c r="BB53" s="44" t="s">
        <v>10</v>
      </c>
      <c r="BC53" s="44"/>
      <c r="BD53" s="44"/>
      <c r="BE53" s="44"/>
      <c r="BF53" s="44"/>
      <c r="BG53" s="44"/>
      <c r="BH53" s="44"/>
      <c r="BI53" s="44"/>
      <c r="BJ53" s="44"/>
      <c r="BK53" s="44"/>
      <c r="BL53" s="44"/>
      <c r="BM53" s="44"/>
      <c r="BN53" s="44"/>
      <c r="BO53" s="44"/>
      <c r="BP53" s="41">
        <v>68.099999999999994</v>
      </c>
      <c r="BQ53" s="41"/>
      <c r="BR53" s="41"/>
      <c r="BS53" s="41"/>
      <c r="BT53" s="41"/>
      <c r="BU53" s="41"/>
      <c r="BV53" s="41"/>
      <c r="BW53" s="41"/>
      <c r="BX53" s="41">
        <v>67.3</v>
      </c>
      <c r="BY53" s="41"/>
      <c r="BZ53" s="41"/>
      <c r="CA53" s="41"/>
      <c r="CB53" s="41"/>
      <c r="CC53" s="41"/>
      <c r="CD53" s="41"/>
      <c r="CE53" s="41"/>
      <c r="CF53" s="41">
        <v>68.5</v>
      </c>
      <c r="CG53" s="41"/>
      <c r="CH53" s="41"/>
      <c r="CI53" s="41"/>
      <c r="CJ53" s="41"/>
      <c r="CK53" s="41"/>
      <c r="CL53" s="41"/>
      <c r="CM53" s="41"/>
      <c r="CN53" s="41">
        <v>70.099999999999994</v>
      </c>
      <c r="CO53" s="41"/>
      <c r="CP53" s="41"/>
      <c r="CQ53" s="41"/>
      <c r="CR53" s="41"/>
      <c r="CS53" s="41"/>
      <c r="CT53" s="41"/>
      <c r="CU53" s="41"/>
      <c r="CV53" s="41">
        <v>71.900000000000006</v>
      </c>
      <c r="CW53" s="41"/>
      <c r="CX53" s="41"/>
      <c r="CY53" s="41"/>
      <c r="CZ53" s="41"/>
      <c r="DA53" s="41"/>
      <c r="DB53" s="41"/>
      <c r="DC53" s="41"/>
    </row>
    <row r="54" spans="1:109" x14ac:dyDescent="0.15">
      <c r="A54" s="18"/>
      <c r="B54" s="10"/>
      <c r="G54" s="56"/>
      <c r="H54" s="56"/>
      <c r="I54" s="39"/>
      <c r="J54" s="39"/>
      <c r="K54" s="46"/>
      <c r="L54" s="46"/>
      <c r="M54" s="46"/>
      <c r="N54" s="46"/>
      <c r="AM54" s="19"/>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row>
    <row r="55" spans="1:109" x14ac:dyDescent="0.15">
      <c r="A55" s="18"/>
      <c r="B55" s="10"/>
      <c r="G55" s="39"/>
      <c r="H55" s="39"/>
      <c r="I55" s="39"/>
      <c r="J55" s="39"/>
      <c r="K55" s="46"/>
      <c r="L55" s="46"/>
      <c r="M55" s="46"/>
      <c r="N55" s="46"/>
      <c r="AN55" s="45" t="s">
        <v>11</v>
      </c>
      <c r="AO55" s="45"/>
      <c r="AP55" s="45"/>
      <c r="AQ55" s="45"/>
      <c r="AR55" s="45"/>
      <c r="AS55" s="45"/>
      <c r="AT55" s="45"/>
      <c r="AU55" s="45"/>
      <c r="AV55" s="45"/>
      <c r="AW55" s="45"/>
      <c r="AX55" s="45"/>
      <c r="AY55" s="45"/>
      <c r="AZ55" s="45"/>
      <c r="BA55" s="45"/>
      <c r="BB55" s="44" t="s">
        <v>9</v>
      </c>
      <c r="BC55" s="44"/>
      <c r="BD55" s="44"/>
      <c r="BE55" s="44"/>
      <c r="BF55" s="44"/>
      <c r="BG55" s="44"/>
      <c r="BH55" s="44"/>
      <c r="BI55" s="44"/>
      <c r="BJ55" s="44"/>
      <c r="BK55" s="44"/>
      <c r="BL55" s="44"/>
      <c r="BM55" s="44"/>
      <c r="BN55" s="44"/>
      <c r="BO55" s="44"/>
      <c r="BP55" s="41">
        <v>15.5</v>
      </c>
      <c r="BQ55" s="41"/>
      <c r="BR55" s="41"/>
      <c r="BS55" s="41"/>
      <c r="BT55" s="41"/>
      <c r="BU55" s="41"/>
      <c r="BV55" s="41"/>
      <c r="BW55" s="41"/>
      <c r="BX55" s="41">
        <v>4.5999999999999996</v>
      </c>
      <c r="BY55" s="41"/>
      <c r="BZ55" s="41"/>
      <c r="CA55" s="41"/>
      <c r="CB55" s="41"/>
      <c r="CC55" s="41"/>
      <c r="CD55" s="41"/>
      <c r="CE55" s="41"/>
      <c r="CF55" s="41">
        <v>0.6</v>
      </c>
      <c r="CG55" s="41"/>
      <c r="CH55" s="41"/>
      <c r="CI55" s="41"/>
      <c r="CJ55" s="41"/>
      <c r="CK55" s="41"/>
      <c r="CL55" s="41"/>
      <c r="CM55" s="41"/>
      <c r="CN55" s="41">
        <v>0</v>
      </c>
      <c r="CO55" s="41"/>
      <c r="CP55" s="41"/>
      <c r="CQ55" s="41"/>
      <c r="CR55" s="41"/>
      <c r="CS55" s="41"/>
      <c r="CT55" s="41"/>
      <c r="CU55" s="41"/>
      <c r="CV55" s="41">
        <v>1</v>
      </c>
      <c r="CW55" s="41"/>
      <c r="CX55" s="41"/>
      <c r="CY55" s="41"/>
      <c r="CZ55" s="41"/>
      <c r="DA55" s="41"/>
      <c r="DB55" s="41"/>
      <c r="DC55" s="41"/>
    </row>
    <row r="56" spans="1:109" x14ac:dyDescent="0.15">
      <c r="A56" s="18"/>
      <c r="B56" s="10"/>
      <c r="G56" s="39"/>
      <c r="H56" s="39"/>
      <c r="I56" s="39"/>
      <c r="J56" s="39"/>
      <c r="K56" s="46"/>
      <c r="L56" s="46"/>
      <c r="M56" s="46"/>
      <c r="N56" s="46"/>
      <c r="AN56" s="45"/>
      <c r="AO56" s="45"/>
      <c r="AP56" s="45"/>
      <c r="AQ56" s="45"/>
      <c r="AR56" s="45"/>
      <c r="AS56" s="45"/>
      <c r="AT56" s="45"/>
      <c r="AU56" s="45"/>
      <c r="AV56" s="45"/>
      <c r="AW56" s="45"/>
      <c r="AX56" s="45"/>
      <c r="AY56" s="45"/>
      <c r="AZ56" s="45"/>
      <c r="BA56" s="45"/>
      <c r="BB56" s="44"/>
      <c r="BC56" s="44"/>
      <c r="BD56" s="44"/>
      <c r="BE56" s="44"/>
      <c r="BF56" s="44"/>
      <c r="BG56" s="44"/>
      <c r="BH56" s="44"/>
      <c r="BI56" s="44"/>
      <c r="BJ56" s="44"/>
      <c r="BK56" s="44"/>
      <c r="BL56" s="44"/>
      <c r="BM56" s="44"/>
      <c r="BN56" s="44"/>
      <c r="BO56" s="44"/>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row>
    <row r="57" spans="1:109" s="18" customFormat="1" x14ac:dyDescent="0.15">
      <c r="B57" s="22"/>
      <c r="G57" s="39"/>
      <c r="H57" s="39"/>
      <c r="I57" s="42"/>
      <c r="J57" s="42"/>
      <c r="K57" s="46"/>
      <c r="L57" s="46"/>
      <c r="M57" s="46"/>
      <c r="N57" s="46"/>
      <c r="AM57" s="3"/>
      <c r="AN57" s="45"/>
      <c r="AO57" s="45"/>
      <c r="AP57" s="45"/>
      <c r="AQ57" s="45"/>
      <c r="AR57" s="45"/>
      <c r="AS57" s="45"/>
      <c r="AT57" s="45"/>
      <c r="AU57" s="45"/>
      <c r="AV57" s="45"/>
      <c r="AW57" s="45"/>
      <c r="AX57" s="45"/>
      <c r="AY57" s="45"/>
      <c r="AZ57" s="45"/>
      <c r="BA57" s="45"/>
      <c r="BB57" s="44" t="s">
        <v>10</v>
      </c>
      <c r="BC57" s="44"/>
      <c r="BD57" s="44"/>
      <c r="BE57" s="44"/>
      <c r="BF57" s="44"/>
      <c r="BG57" s="44"/>
      <c r="BH57" s="44"/>
      <c r="BI57" s="44"/>
      <c r="BJ57" s="44"/>
      <c r="BK57" s="44"/>
      <c r="BL57" s="44"/>
      <c r="BM57" s="44"/>
      <c r="BN57" s="44"/>
      <c r="BO57" s="44"/>
      <c r="BP57" s="41">
        <v>61.7</v>
      </c>
      <c r="BQ57" s="41"/>
      <c r="BR57" s="41"/>
      <c r="BS57" s="41"/>
      <c r="BT57" s="41"/>
      <c r="BU57" s="41"/>
      <c r="BV57" s="41"/>
      <c r="BW57" s="41"/>
      <c r="BX57" s="41">
        <v>61.4</v>
      </c>
      <c r="BY57" s="41"/>
      <c r="BZ57" s="41"/>
      <c r="CA57" s="41"/>
      <c r="CB57" s="41"/>
      <c r="CC57" s="41"/>
      <c r="CD57" s="41"/>
      <c r="CE57" s="41"/>
      <c r="CF57" s="41">
        <v>62.6</v>
      </c>
      <c r="CG57" s="41"/>
      <c r="CH57" s="41"/>
      <c r="CI57" s="41"/>
      <c r="CJ57" s="41"/>
      <c r="CK57" s="41"/>
      <c r="CL57" s="41"/>
      <c r="CM57" s="41"/>
      <c r="CN57" s="41">
        <v>63.6</v>
      </c>
      <c r="CO57" s="41"/>
      <c r="CP57" s="41"/>
      <c r="CQ57" s="41"/>
      <c r="CR57" s="41"/>
      <c r="CS57" s="41"/>
      <c r="CT57" s="41"/>
      <c r="CU57" s="41"/>
      <c r="CV57" s="41">
        <v>64.099999999999994</v>
      </c>
      <c r="CW57" s="41"/>
      <c r="CX57" s="41"/>
      <c r="CY57" s="41"/>
      <c r="CZ57" s="41"/>
      <c r="DA57" s="41"/>
      <c r="DB57" s="41"/>
      <c r="DC57" s="41"/>
      <c r="DD57" s="23"/>
      <c r="DE57" s="22"/>
    </row>
    <row r="58" spans="1:109" s="18" customFormat="1" x14ac:dyDescent="0.15">
      <c r="A58" s="3"/>
      <c r="B58" s="22"/>
      <c r="G58" s="39"/>
      <c r="H58" s="39"/>
      <c r="I58" s="42"/>
      <c r="J58" s="42"/>
      <c r="K58" s="46"/>
      <c r="L58" s="46"/>
      <c r="M58" s="46"/>
      <c r="N58" s="46"/>
      <c r="AM58" s="3"/>
      <c r="AN58" s="45"/>
      <c r="AO58" s="45"/>
      <c r="AP58" s="45"/>
      <c r="AQ58" s="45"/>
      <c r="AR58" s="45"/>
      <c r="AS58" s="45"/>
      <c r="AT58" s="45"/>
      <c r="AU58" s="45"/>
      <c r="AV58" s="45"/>
      <c r="AW58" s="45"/>
      <c r="AX58" s="45"/>
      <c r="AY58" s="45"/>
      <c r="AZ58" s="45"/>
      <c r="BA58" s="45"/>
      <c r="BB58" s="44"/>
      <c r="BC58" s="44"/>
      <c r="BD58" s="44"/>
      <c r="BE58" s="44"/>
      <c r="BF58" s="44"/>
      <c r="BG58" s="44"/>
      <c r="BH58" s="44"/>
      <c r="BI58" s="44"/>
      <c r="BJ58" s="44"/>
      <c r="BK58" s="44"/>
      <c r="BL58" s="44"/>
      <c r="BM58" s="44"/>
      <c r="BN58" s="44"/>
      <c r="BO58" s="44"/>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47" t="s">
        <v>15</v>
      </c>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c r="DA65" s="48"/>
      <c r="DB65" s="48"/>
      <c r="DC65" s="49"/>
    </row>
    <row r="66" spans="2:107" x14ac:dyDescent="0.15">
      <c r="B66" s="10"/>
      <c r="AN66" s="50"/>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2"/>
    </row>
    <row r="67" spans="2:107" x14ac:dyDescent="0.15">
      <c r="B67" s="10"/>
      <c r="AN67" s="50"/>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52"/>
    </row>
    <row r="68" spans="2:107" x14ac:dyDescent="0.15">
      <c r="B68" s="10"/>
      <c r="AN68" s="50"/>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c r="DA68" s="51"/>
      <c r="DB68" s="51"/>
      <c r="DC68" s="52"/>
    </row>
    <row r="69" spans="2:107" x14ac:dyDescent="0.15">
      <c r="B69" s="10"/>
      <c r="AN69" s="53"/>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c r="DA69" s="54"/>
      <c r="DB69" s="54"/>
      <c r="DC69" s="55"/>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39"/>
      <c r="H72" s="39"/>
      <c r="I72" s="39"/>
      <c r="J72" s="39"/>
      <c r="K72" s="20"/>
      <c r="L72" s="20"/>
      <c r="M72" s="21"/>
      <c r="N72" s="21"/>
      <c r="AN72" s="57"/>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9"/>
      <c r="BP72" s="45" t="s">
        <v>3</v>
      </c>
      <c r="BQ72" s="45"/>
      <c r="BR72" s="45"/>
      <c r="BS72" s="45"/>
      <c r="BT72" s="45"/>
      <c r="BU72" s="45"/>
      <c r="BV72" s="45"/>
      <c r="BW72" s="45"/>
      <c r="BX72" s="45" t="s">
        <v>4</v>
      </c>
      <c r="BY72" s="45"/>
      <c r="BZ72" s="45"/>
      <c r="CA72" s="45"/>
      <c r="CB72" s="45"/>
      <c r="CC72" s="45"/>
      <c r="CD72" s="45"/>
      <c r="CE72" s="45"/>
      <c r="CF72" s="45" t="s">
        <v>5</v>
      </c>
      <c r="CG72" s="45"/>
      <c r="CH72" s="45"/>
      <c r="CI72" s="45"/>
      <c r="CJ72" s="45"/>
      <c r="CK72" s="45"/>
      <c r="CL72" s="45"/>
      <c r="CM72" s="45"/>
      <c r="CN72" s="45" t="s">
        <v>6</v>
      </c>
      <c r="CO72" s="45"/>
      <c r="CP72" s="45"/>
      <c r="CQ72" s="45"/>
      <c r="CR72" s="45"/>
      <c r="CS72" s="45"/>
      <c r="CT72" s="45"/>
      <c r="CU72" s="45"/>
      <c r="CV72" s="45" t="s">
        <v>7</v>
      </c>
      <c r="CW72" s="45"/>
      <c r="CX72" s="45"/>
      <c r="CY72" s="45"/>
      <c r="CZ72" s="45"/>
      <c r="DA72" s="45"/>
      <c r="DB72" s="45"/>
      <c r="DC72" s="45"/>
    </row>
    <row r="73" spans="2:107" x14ac:dyDescent="0.15">
      <c r="B73" s="10"/>
      <c r="G73" s="56"/>
      <c r="H73" s="56"/>
      <c r="I73" s="56"/>
      <c r="J73" s="56"/>
      <c r="K73" s="40"/>
      <c r="L73" s="40"/>
      <c r="M73" s="40"/>
      <c r="N73" s="40"/>
      <c r="AM73" s="19"/>
      <c r="AN73" s="44" t="s">
        <v>8</v>
      </c>
      <c r="AO73" s="44"/>
      <c r="AP73" s="44"/>
      <c r="AQ73" s="44"/>
      <c r="AR73" s="44"/>
      <c r="AS73" s="44"/>
      <c r="AT73" s="44"/>
      <c r="AU73" s="44"/>
      <c r="AV73" s="44"/>
      <c r="AW73" s="44"/>
      <c r="AX73" s="44"/>
      <c r="AY73" s="44"/>
      <c r="AZ73" s="44"/>
      <c r="BA73" s="44"/>
      <c r="BB73" s="44" t="s">
        <v>9</v>
      </c>
      <c r="BC73" s="44"/>
      <c r="BD73" s="44"/>
      <c r="BE73" s="44"/>
      <c r="BF73" s="44"/>
      <c r="BG73" s="44"/>
      <c r="BH73" s="44"/>
      <c r="BI73" s="44"/>
      <c r="BJ73" s="44"/>
      <c r="BK73" s="44"/>
      <c r="BL73" s="44"/>
      <c r="BM73" s="44"/>
      <c r="BN73" s="44"/>
      <c r="BO73" s="44"/>
      <c r="BP73" s="41">
        <v>45.8</v>
      </c>
      <c r="BQ73" s="41"/>
      <c r="BR73" s="41"/>
      <c r="BS73" s="41"/>
      <c r="BT73" s="41"/>
      <c r="BU73" s="41"/>
      <c r="BV73" s="41"/>
      <c r="BW73" s="41"/>
      <c r="BX73" s="41">
        <v>46.5</v>
      </c>
      <c r="BY73" s="41"/>
      <c r="BZ73" s="41"/>
      <c r="CA73" s="41"/>
      <c r="CB73" s="41"/>
      <c r="CC73" s="41"/>
      <c r="CD73" s="41"/>
      <c r="CE73" s="41"/>
      <c r="CF73" s="41">
        <v>37</v>
      </c>
      <c r="CG73" s="41"/>
      <c r="CH73" s="41"/>
      <c r="CI73" s="41"/>
      <c r="CJ73" s="41"/>
      <c r="CK73" s="41"/>
      <c r="CL73" s="41"/>
      <c r="CM73" s="41"/>
      <c r="CN73" s="41">
        <v>25.4</v>
      </c>
      <c r="CO73" s="41"/>
      <c r="CP73" s="41"/>
      <c r="CQ73" s="41"/>
      <c r="CR73" s="41"/>
      <c r="CS73" s="41"/>
      <c r="CT73" s="41"/>
      <c r="CU73" s="41"/>
      <c r="CV73" s="41">
        <v>17.7</v>
      </c>
      <c r="CW73" s="41"/>
      <c r="CX73" s="41"/>
      <c r="CY73" s="41"/>
      <c r="CZ73" s="41"/>
      <c r="DA73" s="41"/>
      <c r="DB73" s="41"/>
      <c r="DC73" s="41"/>
    </row>
    <row r="74" spans="2:107" x14ac:dyDescent="0.15">
      <c r="B74" s="10"/>
      <c r="G74" s="56"/>
      <c r="H74" s="56"/>
      <c r="I74" s="56"/>
      <c r="J74" s="56"/>
      <c r="K74" s="40"/>
      <c r="L74" s="40"/>
      <c r="M74" s="40"/>
      <c r="N74" s="40"/>
      <c r="AM74" s="19"/>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row>
    <row r="75" spans="2:107" x14ac:dyDescent="0.15">
      <c r="B75" s="10"/>
      <c r="G75" s="56"/>
      <c r="H75" s="56"/>
      <c r="I75" s="39"/>
      <c r="J75" s="39"/>
      <c r="K75" s="46"/>
      <c r="L75" s="46"/>
      <c r="M75" s="46"/>
      <c r="N75" s="46"/>
      <c r="AM75" s="19"/>
      <c r="AN75" s="44"/>
      <c r="AO75" s="44"/>
      <c r="AP75" s="44"/>
      <c r="AQ75" s="44"/>
      <c r="AR75" s="44"/>
      <c r="AS75" s="44"/>
      <c r="AT75" s="44"/>
      <c r="AU75" s="44"/>
      <c r="AV75" s="44"/>
      <c r="AW75" s="44"/>
      <c r="AX75" s="44"/>
      <c r="AY75" s="44"/>
      <c r="AZ75" s="44"/>
      <c r="BA75" s="44"/>
      <c r="BB75" s="44" t="s">
        <v>13</v>
      </c>
      <c r="BC75" s="44"/>
      <c r="BD75" s="44"/>
      <c r="BE75" s="44"/>
      <c r="BF75" s="44"/>
      <c r="BG75" s="44"/>
      <c r="BH75" s="44"/>
      <c r="BI75" s="44"/>
      <c r="BJ75" s="44"/>
      <c r="BK75" s="44"/>
      <c r="BL75" s="44"/>
      <c r="BM75" s="44"/>
      <c r="BN75" s="44"/>
      <c r="BO75" s="44"/>
      <c r="BP75" s="41">
        <v>9.1</v>
      </c>
      <c r="BQ75" s="41"/>
      <c r="BR75" s="41"/>
      <c r="BS75" s="41"/>
      <c r="BT75" s="41"/>
      <c r="BU75" s="41"/>
      <c r="BV75" s="41"/>
      <c r="BW75" s="41"/>
      <c r="BX75" s="41">
        <v>8.8000000000000007</v>
      </c>
      <c r="BY75" s="41"/>
      <c r="BZ75" s="41"/>
      <c r="CA75" s="41"/>
      <c r="CB75" s="41"/>
      <c r="CC75" s="41"/>
      <c r="CD75" s="41"/>
      <c r="CE75" s="41"/>
      <c r="CF75" s="41">
        <v>8.3000000000000007</v>
      </c>
      <c r="CG75" s="41"/>
      <c r="CH75" s="41"/>
      <c r="CI75" s="41"/>
      <c r="CJ75" s="41"/>
      <c r="CK75" s="41"/>
      <c r="CL75" s="41"/>
      <c r="CM75" s="41"/>
      <c r="CN75" s="41">
        <v>7.8</v>
      </c>
      <c r="CO75" s="41"/>
      <c r="CP75" s="41"/>
      <c r="CQ75" s="41"/>
      <c r="CR75" s="41"/>
      <c r="CS75" s="41"/>
      <c r="CT75" s="41"/>
      <c r="CU75" s="41"/>
      <c r="CV75" s="41">
        <v>7.8</v>
      </c>
      <c r="CW75" s="41"/>
      <c r="CX75" s="41"/>
      <c r="CY75" s="41"/>
      <c r="CZ75" s="41"/>
      <c r="DA75" s="41"/>
      <c r="DB75" s="41"/>
      <c r="DC75" s="41"/>
    </row>
    <row r="76" spans="2:107" x14ac:dyDescent="0.15">
      <c r="B76" s="10"/>
      <c r="G76" s="56"/>
      <c r="H76" s="56"/>
      <c r="I76" s="39"/>
      <c r="J76" s="39"/>
      <c r="K76" s="46"/>
      <c r="L76" s="46"/>
      <c r="M76" s="46"/>
      <c r="N76" s="46"/>
      <c r="AM76" s="19"/>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row>
    <row r="77" spans="2:107" x14ac:dyDescent="0.15">
      <c r="B77" s="10"/>
      <c r="G77" s="39"/>
      <c r="H77" s="39"/>
      <c r="I77" s="39"/>
      <c r="J77" s="39"/>
      <c r="K77" s="40"/>
      <c r="L77" s="40"/>
      <c r="M77" s="40"/>
      <c r="N77" s="40"/>
      <c r="AN77" s="45" t="s">
        <v>11</v>
      </c>
      <c r="AO77" s="45"/>
      <c r="AP77" s="45"/>
      <c r="AQ77" s="45"/>
      <c r="AR77" s="45"/>
      <c r="AS77" s="45"/>
      <c r="AT77" s="45"/>
      <c r="AU77" s="45"/>
      <c r="AV77" s="45"/>
      <c r="AW77" s="45"/>
      <c r="AX77" s="45"/>
      <c r="AY77" s="45"/>
      <c r="AZ77" s="45"/>
      <c r="BA77" s="45"/>
      <c r="BB77" s="44" t="s">
        <v>9</v>
      </c>
      <c r="BC77" s="44"/>
      <c r="BD77" s="44"/>
      <c r="BE77" s="44"/>
      <c r="BF77" s="44"/>
      <c r="BG77" s="44"/>
      <c r="BH77" s="44"/>
      <c r="BI77" s="44"/>
      <c r="BJ77" s="44"/>
      <c r="BK77" s="44"/>
      <c r="BL77" s="44"/>
      <c r="BM77" s="44"/>
      <c r="BN77" s="44"/>
      <c r="BO77" s="44"/>
      <c r="BP77" s="41">
        <v>15.5</v>
      </c>
      <c r="BQ77" s="41"/>
      <c r="BR77" s="41"/>
      <c r="BS77" s="41"/>
      <c r="BT77" s="41"/>
      <c r="BU77" s="41"/>
      <c r="BV77" s="41"/>
      <c r="BW77" s="41"/>
      <c r="BX77" s="41">
        <v>4.5999999999999996</v>
      </c>
      <c r="BY77" s="41"/>
      <c r="BZ77" s="41"/>
      <c r="CA77" s="41"/>
      <c r="CB77" s="41"/>
      <c r="CC77" s="41"/>
      <c r="CD77" s="41"/>
      <c r="CE77" s="41"/>
      <c r="CF77" s="41">
        <v>0.6</v>
      </c>
      <c r="CG77" s="41"/>
      <c r="CH77" s="41"/>
      <c r="CI77" s="41"/>
      <c r="CJ77" s="41"/>
      <c r="CK77" s="41"/>
      <c r="CL77" s="41"/>
      <c r="CM77" s="41"/>
      <c r="CN77" s="41">
        <v>0</v>
      </c>
      <c r="CO77" s="41"/>
      <c r="CP77" s="41"/>
      <c r="CQ77" s="41"/>
      <c r="CR77" s="41"/>
      <c r="CS77" s="41"/>
      <c r="CT77" s="41"/>
      <c r="CU77" s="41"/>
      <c r="CV77" s="41">
        <v>1</v>
      </c>
      <c r="CW77" s="41"/>
      <c r="CX77" s="41"/>
      <c r="CY77" s="41"/>
      <c r="CZ77" s="41"/>
      <c r="DA77" s="41"/>
      <c r="DB77" s="41"/>
      <c r="DC77" s="41"/>
    </row>
    <row r="78" spans="2:107" x14ac:dyDescent="0.15">
      <c r="B78" s="10"/>
      <c r="G78" s="39"/>
      <c r="H78" s="39"/>
      <c r="I78" s="39"/>
      <c r="J78" s="39"/>
      <c r="K78" s="40"/>
      <c r="L78" s="40"/>
      <c r="M78" s="40"/>
      <c r="N78" s="40"/>
      <c r="AN78" s="45"/>
      <c r="AO78" s="45"/>
      <c r="AP78" s="45"/>
      <c r="AQ78" s="45"/>
      <c r="AR78" s="45"/>
      <c r="AS78" s="45"/>
      <c r="AT78" s="45"/>
      <c r="AU78" s="45"/>
      <c r="AV78" s="45"/>
      <c r="AW78" s="45"/>
      <c r="AX78" s="45"/>
      <c r="AY78" s="45"/>
      <c r="AZ78" s="45"/>
      <c r="BA78" s="45"/>
      <c r="BB78" s="44"/>
      <c r="BC78" s="44"/>
      <c r="BD78" s="44"/>
      <c r="BE78" s="44"/>
      <c r="BF78" s="44"/>
      <c r="BG78" s="44"/>
      <c r="BH78" s="44"/>
      <c r="BI78" s="44"/>
      <c r="BJ78" s="44"/>
      <c r="BK78" s="44"/>
      <c r="BL78" s="44"/>
      <c r="BM78" s="44"/>
      <c r="BN78" s="44"/>
      <c r="BO78" s="44"/>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row>
    <row r="79" spans="2:107" x14ac:dyDescent="0.15">
      <c r="B79" s="10"/>
      <c r="G79" s="39"/>
      <c r="H79" s="39"/>
      <c r="I79" s="42"/>
      <c r="J79" s="42"/>
      <c r="K79" s="43"/>
      <c r="L79" s="43"/>
      <c r="M79" s="43"/>
      <c r="N79" s="43"/>
      <c r="AN79" s="45"/>
      <c r="AO79" s="45"/>
      <c r="AP79" s="45"/>
      <c r="AQ79" s="45"/>
      <c r="AR79" s="45"/>
      <c r="AS79" s="45"/>
      <c r="AT79" s="45"/>
      <c r="AU79" s="45"/>
      <c r="AV79" s="45"/>
      <c r="AW79" s="45"/>
      <c r="AX79" s="45"/>
      <c r="AY79" s="45"/>
      <c r="AZ79" s="45"/>
      <c r="BA79" s="45"/>
      <c r="BB79" s="44" t="s">
        <v>13</v>
      </c>
      <c r="BC79" s="44"/>
      <c r="BD79" s="44"/>
      <c r="BE79" s="44"/>
      <c r="BF79" s="44"/>
      <c r="BG79" s="44"/>
      <c r="BH79" s="44"/>
      <c r="BI79" s="44"/>
      <c r="BJ79" s="44"/>
      <c r="BK79" s="44"/>
      <c r="BL79" s="44"/>
      <c r="BM79" s="44"/>
      <c r="BN79" s="44"/>
      <c r="BO79" s="44"/>
      <c r="BP79" s="41">
        <v>6.4</v>
      </c>
      <c r="BQ79" s="41"/>
      <c r="BR79" s="41"/>
      <c r="BS79" s="41"/>
      <c r="BT79" s="41"/>
      <c r="BU79" s="41"/>
      <c r="BV79" s="41"/>
      <c r="BW79" s="41"/>
      <c r="BX79" s="41">
        <v>6.3</v>
      </c>
      <c r="BY79" s="41"/>
      <c r="BZ79" s="41"/>
      <c r="CA79" s="41"/>
      <c r="CB79" s="41"/>
      <c r="CC79" s="41"/>
      <c r="CD79" s="41"/>
      <c r="CE79" s="41"/>
      <c r="CF79" s="41">
        <v>6.6</v>
      </c>
      <c r="CG79" s="41"/>
      <c r="CH79" s="41"/>
      <c r="CI79" s="41"/>
      <c r="CJ79" s="41"/>
      <c r="CK79" s="41"/>
      <c r="CL79" s="41"/>
      <c r="CM79" s="41"/>
      <c r="CN79" s="41">
        <v>6.8</v>
      </c>
      <c r="CO79" s="41"/>
      <c r="CP79" s="41"/>
      <c r="CQ79" s="41"/>
      <c r="CR79" s="41"/>
      <c r="CS79" s="41"/>
      <c r="CT79" s="41"/>
      <c r="CU79" s="41"/>
      <c r="CV79" s="41">
        <v>7</v>
      </c>
      <c r="CW79" s="41"/>
      <c r="CX79" s="41"/>
      <c r="CY79" s="41"/>
      <c r="CZ79" s="41"/>
      <c r="DA79" s="41"/>
      <c r="DB79" s="41"/>
      <c r="DC79" s="41"/>
    </row>
    <row r="80" spans="2:107" x14ac:dyDescent="0.15">
      <c r="B80" s="10"/>
      <c r="G80" s="39"/>
      <c r="H80" s="39"/>
      <c r="I80" s="42"/>
      <c r="J80" s="42"/>
      <c r="K80" s="43"/>
      <c r="L80" s="43"/>
      <c r="M80" s="43"/>
      <c r="N80" s="43"/>
      <c r="AN80" s="45"/>
      <c r="AO80" s="45"/>
      <c r="AP80" s="45"/>
      <c r="AQ80" s="45"/>
      <c r="AR80" s="45"/>
      <c r="AS80" s="45"/>
      <c r="AT80" s="45"/>
      <c r="AU80" s="45"/>
      <c r="AV80" s="45"/>
      <c r="AW80" s="45"/>
      <c r="AX80" s="45"/>
      <c r="AY80" s="45"/>
      <c r="AZ80" s="45"/>
      <c r="BA80" s="45"/>
      <c r="BB80" s="44"/>
      <c r="BC80" s="44"/>
      <c r="BD80" s="44"/>
      <c r="BE80" s="44"/>
      <c r="BF80" s="44"/>
      <c r="BG80" s="44"/>
      <c r="BH80" s="44"/>
      <c r="BI80" s="44"/>
      <c r="BJ80" s="44"/>
      <c r="BK80" s="44"/>
      <c r="BL80" s="44"/>
      <c r="BM80" s="44"/>
      <c r="BN80" s="44"/>
      <c r="BO80" s="44"/>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c r="DA80" s="41"/>
      <c r="DB80" s="41"/>
      <c r="DC80" s="41"/>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gs9NvNL/LgMlvWlkYMcE/EEMv51jUZc9sl8qQoKZTWFKcY20IMReh+NS8bWTRGrYEWO5aFiTCG1cT9DRNp4dpg==" saltValue="23eZ+m/rYuirpb8jp0/SXg=="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election activeCell="AF32" sqref="AF32"/>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yZNQQ7t//pceVuwOVI4TxUavmd+zZHNHD4Kc9TFhiMz69N3H5RAVhxnbiRf0Rj3STajbbQC8EBEhhrGgbJlk1Q==" saltValue="C0xdkoB2LTIWhg/BgcgF7g=="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85" zoomScaleNormal="85" zoomScaleSheetLayoutView="55" workbookViewId="0">
      <selection activeCell="BL97" sqref="BL97"/>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41PD4YhZ++FNQLuuHPZfFIm0E0WRZdCd3C8S64rUjHQc+sFKxtpGimY5yOphTs1TffAFnyFLhNe6zQbtub9CoA==" saltValue="R8Doon2ynHqd6AyO2r271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柳本　誠也</cp:lastModifiedBy>
  <cp:lastPrinted>2026-09-09T00:20:03Z</cp:lastPrinted>
  <dcterms:created xsi:type="dcterms:W3CDTF">2026-07-24T00:56:21Z</dcterms:created>
  <dcterms:modified xsi:type="dcterms:W3CDTF">2026-09-10T00:46:43Z</dcterms:modified>
  <cp:category/>
</cp:coreProperties>
</file>